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ordana.milankovic\Desktop\"/>
    </mc:Choice>
  </mc:AlternateContent>
  <bookViews>
    <workbookView xWindow="0" yWindow="0" windowWidth="17970" windowHeight="7425" tabRatio="905" firstSheet="3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Готовина!$A$1:$I$44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22" l="1"/>
  <c r="H24" i="22" l="1"/>
  <c r="I12" i="29" l="1"/>
  <c r="I11" i="29"/>
  <c r="H39" i="22" l="1"/>
  <c r="H36" i="22"/>
  <c r="H34" i="22"/>
  <c r="H33" i="22"/>
  <c r="H30" i="22"/>
  <c r="H29" i="22"/>
  <c r="H28" i="22"/>
  <c r="H27" i="22"/>
  <c r="H26" i="22"/>
  <c r="H25" i="22"/>
  <c r="H19" i="22"/>
  <c r="H18" i="22"/>
  <c r="H17" i="22"/>
  <c r="H16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<sst xmlns="http://schemas.openxmlformats.org/spreadsheetml/2006/main" count="1014" uniqueCount="817">
  <si>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</si>
  <si>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</si>
  <si>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</si>
  <si>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</si>
  <si>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</si>
  <si>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</si>
  <si>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</si>
  <si>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</si>
  <si>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</si>
  <si>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</si>
  <si>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</si>
  <si>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</si>
  <si>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</si>
  <si>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</si>
  <si>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</si>
  <si>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</si>
  <si>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</si>
  <si>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</si>
  <si>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</si>
  <si>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</si>
  <si>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</si>
  <si>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</si>
  <si>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</si>
  <si>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</si>
  <si>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</si>
  <si>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</si>
  <si>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</si>
  <si>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</si>
  <si>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</si>
  <si>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</si>
  <si>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</si>
  <si>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</si>
  <si>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</si>
  <si>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</si>
  <si>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</si>
  <si>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</si>
  <si>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</si>
  <si>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</si>
  <si>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</si>
  <si>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</si>
  <si>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</si>
  <si>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</si>
  <si>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</si>
  <si>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</si>
  <si>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</si>
  <si>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</si>
  <si>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</si>
  <si>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</si>
  <si>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</si>
  <si>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</si>
  <si>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</si>
  <si>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</si>
  <si>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</si>
  <si>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</si>
  <si>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</si>
  <si>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</si>
  <si>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</si>
  <si>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</si>
  <si>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</si>
  <si>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</si>
  <si>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</si>
  <si>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</si>
  <si>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</si>
  <si>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</si>
  <si>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</si>
  <si>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</si>
  <si>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</si>
  <si>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</si>
  <si>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</si>
  <si>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</si>
  <si>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</si>
  <si>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</si>
  <si>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</si>
  <si>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</si>
  <si>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</si>
  <si>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</si>
  <si>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</si>
  <si>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</si>
  <si>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</si>
  <si>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</si>
  <si>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</si>
  <si>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</si>
  <si>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</si>
  <si>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</si>
  <si>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</si>
  <si>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</si>
  <si>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</si>
  <si>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</si>
  <si>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</si>
  <si>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</si>
  <si>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</si>
  <si>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</si>
  <si>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</si>
  <si>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</si>
  <si>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</si>
  <si>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</si>
  <si>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</si>
  <si>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</si>
  <si>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</si>
  <si>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</si>
  <si>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</si>
  <si>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</si>
  <si>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</si>
  <si>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</si>
  <si>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</si>
  <si>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</si>
  <si>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</si>
  <si>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</si>
  <si>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</si>
  <si>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</si>
  <si>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</si>
  <si>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</si>
  <si>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</si>
  <si>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</si>
  <si>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</si>
  <si>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</si>
  <si>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</si>
  <si>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</si>
  <si>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</si>
  <si>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</si>
  <si>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</si>
  <si>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</si>
  <si>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</si>
  <si>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</si>
  <si>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</si>
  <si>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</si>
  <si>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</si>
  <si>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</si>
  <si>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</si>
  <si>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</si>
  <si>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</si>
  <si>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</si>
  <si>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</si>
  <si>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</si>
  <si>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</si>
  <si>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</si>
  <si>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</si>
  <si>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</si>
  <si>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</si>
  <si>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</si>
  <si>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</si>
  <si>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</si>
  <si>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</si>
  <si>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</si>
  <si>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</si>
  <si>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</si>
  <si>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</si>
  <si>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</si>
  <si>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</si>
  <si>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</si>
  <si>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</si>
  <si>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</si>
  <si>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</si>
  <si>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</si>
  <si>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</si>
  <si>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</si>
  <si>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</si>
  <si>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</si>
  <si>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</si>
  <si>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</si>
  <si>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</si>
  <si>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</si>
  <si>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</si>
  <si>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</si>
  <si>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</si>
  <si>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</si>
  <si>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</si>
  <si>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</si>
  <si>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</si>
  <si>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</si>
  <si>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</si>
  <si>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</si>
  <si>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</si>
  <si>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</si>
  <si>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</si>
  <si>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</si>
  <si>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</si>
  <si>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</si>
  <si>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</si>
  <si>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</si>
  <si>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</si>
  <si>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</si>
  <si>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</si>
  <si>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</si>
  <si>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</si>
  <si>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</si>
  <si>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</si>
  <si>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</si>
  <si>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</si>
  <si>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</si>
  <si>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</si>
  <si>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</si>
  <si>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</si>
  <si>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</si>
  <si>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</si>
  <si>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</si>
  <si>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</si>
  <si>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</si>
  <si>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</si>
  <si>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</si>
  <si>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</si>
  <si>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</si>
  <si>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</si>
  <si>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</si>
  <si>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</si>
  <si>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</si>
  <si>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</si>
  <si>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</si>
  <si>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</si>
  <si>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</si>
  <si>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</si>
  <si>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</si>
  <si>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</si>
  <si>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</si>
  <si>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</si>
  <si>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</si>
  <si>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</si>
  <si>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</si>
  <si>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</si>
  <si>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</si>
  <si>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</si>
  <si>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</si>
  <si>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</si>
  <si>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</si>
  <si>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</si>
  <si>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</si>
  <si>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</si>
  <si>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</si>
  <si>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</si>
  <si>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</si>
  <si>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</si>
  <si>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</si>
  <si>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</si>
  <si>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</si>
  <si>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</si>
  <si>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</si>
  <si>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</si>
  <si>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</si>
  <si>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</si>
  <si>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</si>
  <si>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</si>
  <si>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</si>
  <si>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</si>
  <si>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</si>
  <si>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</si>
  <si>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</si>
  <si>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</si>
  <si>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</si>
  <si>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</si>
  <si>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</si>
  <si>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</si>
  <si>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</si>
  <si>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</si>
  <si>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</si>
  <si>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</si>
  <si>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</si>
  <si>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</si>
  <si>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</si>
  <si>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</si>
  <si>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</si>
  <si>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</si>
  <si>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</si>
  <si>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</si>
  <si>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</si>
  <si>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</si>
  <si>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План за
01.01-31.12.20__.             Текућа година</t>
  </si>
  <si>
    <t>30</t>
  </si>
  <si>
    <t>30.06.20__.</t>
  </si>
  <si>
    <t>30.09.20__.</t>
  </si>
  <si>
    <t>31.12.20__.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</si>
  <si>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</si>
  <si>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</si>
  <si>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</si>
  <si>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</si>
  <si>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</si>
  <si>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</si>
  <si>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</si>
  <si>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</si>
  <si>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</si>
  <si>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</si>
  <si>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</si>
  <si>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</si>
  <si>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</si>
  <si>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</si>
  <si>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</si>
  <si>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</si>
  <si>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</si>
  <si>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</si>
  <si>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</si>
  <si>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</si>
  <si>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</si>
  <si>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</si>
  <si>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</si>
  <si>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</si>
  <si>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</si>
  <si>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</si>
  <si>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</si>
  <si>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</si>
  <si>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</si>
  <si>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</si>
  <si>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</si>
  <si>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</si>
  <si>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</si>
  <si>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</si>
  <si>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</si>
  <si>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</si>
  <si>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</si>
  <si>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</si>
  <si>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</si>
  <si>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</si>
  <si>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</si>
  <si>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</si>
  <si>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</si>
  <si>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</si>
  <si>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</si>
  <si>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</si>
  <si>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</si>
  <si>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</si>
  <si>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</si>
  <si>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</si>
  <si>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</si>
  <si>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</si>
  <si>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</si>
  <si>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</si>
  <si>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</si>
  <si>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</si>
  <si>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</si>
  <si>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</si>
  <si>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</si>
  <si>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</si>
  <si>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</si>
  <si>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</si>
  <si>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</si>
  <si>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</si>
  <si>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</si>
  <si>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</si>
  <si>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</si>
  <si>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</si>
  <si>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</si>
  <si>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</si>
  <si>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</si>
  <si>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</si>
  <si>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</si>
  <si>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</si>
  <si>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</si>
  <si>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</si>
  <si>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</si>
  <si>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</si>
  <si>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</si>
  <si>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</si>
  <si>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</si>
  <si>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</si>
  <si>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</si>
  <si>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</si>
  <si>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</si>
  <si>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</si>
  <si>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</si>
  <si>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</si>
  <si>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</si>
  <si>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</si>
  <si>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</si>
  <si>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</si>
  <si>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</si>
  <si>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</si>
  <si>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</si>
  <si>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</si>
  <si>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</si>
  <si>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</si>
  <si>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</si>
  <si>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</si>
  <si>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</si>
  <si>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</si>
  <si>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</si>
  <si>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</si>
  <si>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</si>
  <si>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</si>
  <si>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</si>
  <si>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</si>
  <si>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</si>
  <si>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</si>
  <si>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</si>
  <si>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</si>
  <si>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</si>
  <si>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</si>
  <si>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</si>
  <si>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</si>
  <si>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</si>
  <si>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</si>
  <si>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</si>
  <si>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</si>
  <si>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</si>
  <si>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</si>
  <si>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</si>
  <si>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</si>
  <si>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</si>
  <si>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</si>
  <si>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</si>
  <si>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</si>
  <si>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</si>
  <si>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</si>
  <si>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</si>
  <si>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</si>
  <si>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</si>
  <si>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</si>
  <si>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</si>
  <si>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</si>
  <si>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</si>
  <si>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</si>
  <si>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</si>
  <si>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</si>
  <si>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</si>
  <si>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</si>
  <si>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</si>
  <si>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</si>
  <si>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</si>
  <si>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</si>
  <si>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</si>
  <si>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</si>
  <si>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</si>
  <si>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</si>
  <si>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</si>
  <si>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</si>
  <si>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</si>
  <si>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</si>
  <si>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</si>
  <si>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</si>
  <si>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</si>
  <si>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</si>
  <si>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</si>
  <si>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</si>
  <si>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</si>
  <si>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</si>
  <si>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</si>
  <si>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</si>
  <si>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</si>
  <si>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</si>
  <si>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</si>
  <si>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</si>
  <si>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</si>
  <si>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</si>
  <si>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</si>
  <si>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</si>
  <si>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</si>
  <si>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</si>
  <si>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</si>
  <si>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</si>
  <si>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</si>
  <si>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</si>
  <si>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</si>
  <si>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</si>
  <si>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</si>
  <si>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</si>
  <si>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</si>
  <si>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</si>
  <si>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</si>
  <si>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</si>
  <si>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</si>
  <si>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</si>
  <si>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</si>
  <si>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</si>
  <si>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</si>
  <si>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</si>
  <si>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</si>
  <si>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</si>
  <si>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</si>
  <si>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</si>
  <si>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</si>
  <si>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</si>
  <si>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</si>
  <si>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</si>
  <si>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</si>
  <si>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</si>
  <si>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</si>
  <si>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</si>
  <si>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</si>
  <si>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</si>
  <si>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</si>
  <si>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</si>
  <si>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</si>
  <si>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</si>
  <si>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</si>
  <si>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</si>
  <si>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</si>
  <si>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</si>
  <si>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</si>
  <si>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</si>
  <si>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</si>
  <si>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</si>
  <si>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</si>
  <si>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</si>
  <si>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</si>
  <si>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</si>
  <si>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</si>
  <si>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</si>
  <si>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</si>
  <si>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</si>
  <si>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</si>
  <si>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</si>
  <si>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</si>
  <si>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</si>
  <si>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</si>
  <si>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</si>
  <si>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</si>
  <si>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</si>
  <si>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</si>
  <si>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</si>
  <si>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</si>
  <si>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</si>
  <si>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</si>
  <si>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</si>
  <si>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</si>
  <si>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</si>
  <si>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</si>
  <si>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</si>
  <si>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</si>
  <si>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</si>
  <si>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</si>
  <si>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</si>
  <si>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</si>
  <si>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</si>
  <si>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</si>
  <si>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</si>
  <si>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</si>
  <si>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</si>
  <si>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</si>
  <si>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</si>
  <si>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</si>
  <si>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</si>
  <si>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</si>
  <si>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</si>
  <si>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</si>
  <si>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</si>
  <si>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</si>
  <si>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</si>
  <si>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</si>
  <si>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</si>
  <si>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</si>
  <si>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</si>
  <si>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</si>
  <si>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</si>
  <si>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</si>
  <si>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</si>
  <si>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</si>
  <si>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</si>
  <si>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</si>
  <si>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</si>
  <si>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</si>
  <si>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</si>
  <si>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</si>
  <si>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</si>
  <si>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</si>
  <si>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</si>
  <si>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</si>
  <si>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</si>
  <si>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</si>
  <si>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</si>
  <si>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</si>
  <si>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</si>
  <si>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</si>
  <si>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</si>
  <si>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</si>
  <si>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</si>
  <si>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</si>
  <si>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</si>
  <si>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</si>
  <si>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</si>
  <si>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</si>
  <si>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</si>
  <si>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</si>
  <si>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</si>
  <si>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</si>
  <si>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</si>
  <si>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</si>
  <si>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</si>
  <si>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</si>
  <si>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</si>
  <si>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</si>
  <si>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</si>
  <si>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</si>
  <si>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</si>
  <si>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</si>
  <si>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</si>
  <si>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</si>
  <si>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</si>
  <si>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</si>
  <si>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</si>
  <si>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</si>
  <si>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</si>
  <si>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</si>
  <si>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</si>
  <si>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</si>
  <si>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</si>
  <si>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</si>
  <si>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</si>
  <si>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</si>
  <si>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</si>
  <si>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</si>
  <si>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</si>
  <si>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</si>
  <si>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</si>
  <si>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</si>
  <si>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</si>
  <si>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</si>
  <si>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</si>
  <si>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</si>
  <si>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</si>
  <si>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</si>
  <si>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</si>
  <si>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</si>
  <si>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</si>
  <si>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</si>
  <si>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</si>
  <si>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</si>
  <si>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</si>
  <si>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</si>
  <si>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</si>
  <si>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</si>
  <si>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</si>
  <si>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</si>
  <si>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</si>
  <si>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</si>
  <si>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</si>
  <si>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</si>
  <si>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</si>
  <si>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</si>
  <si>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</si>
  <si>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</si>
  <si>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</si>
  <si>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</si>
  <si>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</si>
  <si>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</si>
  <si>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</si>
  <si>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</si>
  <si>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</si>
  <si>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</si>
  <si>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</si>
  <si>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</si>
  <si>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</si>
  <si>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</si>
  <si>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</si>
  <si>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</si>
  <si>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</si>
  <si>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</si>
  <si>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</si>
  <si>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</si>
  <si>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</si>
  <si>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</si>
  <si>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</si>
  <si>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</si>
  <si>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</si>
  <si>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</si>
  <si>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</si>
  <si>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</si>
  <si>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</si>
  <si>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</si>
  <si>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</si>
  <si>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</si>
  <si>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</si>
  <si>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</si>
  <si>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</si>
  <si>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</si>
  <si>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</si>
  <si>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</si>
  <si>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</si>
  <si>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</si>
  <si>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</si>
  <si>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</si>
  <si>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</si>
  <si>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</si>
  <si>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</si>
  <si>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</si>
  <si>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</si>
  <si>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</si>
  <si>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</si>
  <si>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</si>
  <si>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</si>
  <si>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</si>
  <si>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</si>
  <si>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</si>
  <si>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</si>
  <si>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</si>
  <si>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</si>
  <si>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</si>
  <si>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</si>
  <si>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</si>
  <si>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</si>
  <si>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</si>
  <si>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</si>
  <si>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</si>
  <si>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</si>
  <si>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</si>
  <si>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</si>
  <si>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</si>
  <si>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</si>
  <si>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</si>
  <si>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</si>
  <si>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</si>
  <si>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</si>
  <si>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</si>
  <si>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</si>
  <si>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</si>
  <si>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</si>
  <si>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</si>
  <si>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</si>
  <si>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</si>
  <si>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</si>
  <si>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</si>
  <si>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</si>
  <si>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</si>
  <si>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</si>
  <si>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</si>
  <si>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</si>
  <si>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</si>
  <si>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</si>
  <si>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</si>
  <si>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</si>
  <si>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</si>
  <si>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</si>
  <si>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</si>
  <si>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</si>
  <si>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</si>
  <si>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</si>
  <si>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</si>
  <si>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</si>
  <si>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за период од 01.01. до 31.03.2022. године*</t>
  </si>
  <si>
    <t>Стање на дан 
31.12.2021.
Претходна година</t>
  </si>
  <si>
    <t>Планирано стање 
на дан 31.12.2022_. Текућа година</t>
  </si>
  <si>
    <t>01.01-31.03.2022. године*</t>
  </si>
  <si>
    <t>Проценат реализације (реализација / план 31.03.2022*)</t>
  </si>
  <si>
    <t>БИЛАНС СТАЊА  на дан31.03.2022. године*</t>
  </si>
  <si>
    <t>Планирано стање 
на дан 31.12.2022. Текућа година</t>
  </si>
  <si>
    <t>31.03.2022. године*</t>
  </si>
  <si>
    <t>Проценат реализације (реализација / план 31.03.2022.*)</t>
  </si>
  <si>
    <t>у периоду од 01.01. до 31.03.2022. године*</t>
  </si>
  <si>
    <t>План за                         01.01.- 31.12.2022. Текућа година</t>
  </si>
  <si>
    <t>Реализација
01.01-31.12.2021_.
Претходна година</t>
  </si>
  <si>
    <t>Реализација 
01.01-31.12.2021.      Претходна година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</si>
  <si>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</si>
  <si>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</si>
  <si>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</si>
  <si>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План за
01.01-31.12.2022.             Текућа година</t>
  </si>
  <si>
    <t>0+B1:H5%</t>
  </si>
  <si>
    <t>Проценат реализације (реализација /01.01       план 31.03.2022*)</t>
  </si>
  <si>
    <t>Стање на дан 31.12.2021. године*</t>
  </si>
  <si>
    <t>Беретић Златко-одлазак у пензију</t>
  </si>
  <si>
    <t>Радојевић Надежда-одлазак у пензију</t>
  </si>
  <si>
    <t>Миљуш Власта-престанак уговора</t>
  </si>
  <si>
    <t>Ђукић Ранко-одлазак у  пензију</t>
  </si>
  <si>
    <t>Вукша Ирена</t>
  </si>
  <si>
    <t>Ерцег Марко</t>
  </si>
  <si>
    <t>Лалић Милан</t>
  </si>
  <si>
    <t>Стање на дан 31.03.2022. године**</t>
  </si>
  <si>
    <t>План за
01.01-31.12.2021.             Претходна  година</t>
  </si>
  <si>
    <t>01.01  - 31.03.2022. године*</t>
  </si>
  <si>
    <t>31.12.2021. (претходна година)</t>
  </si>
  <si>
    <t>ТЕКУЋИ РАЧУН</t>
  </si>
  <si>
    <t>АИК БАНКА А.Д. НИШ</t>
  </si>
  <si>
    <t>БАНКА ИНТЕЗА</t>
  </si>
  <si>
    <t>НЛБ</t>
  </si>
  <si>
    <t>ПОШТАНСКА ШТЕДИОНИЦА</t>
  </si>
  <si>
    <t>БУЏЕТСКИ ПОДРАЧУН</t>
  </si>
  <si>
    <t>ГЛАВНА БЛАГАЈНА</t>
  </si>
  <si>
    <t>31.03.2022.</t>
  </si>
  <si>
    <t>ПОШТАНКА ШТЕДИОНИЦА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</si>
  <si>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</si>
  <si>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Субвенција за набавку опреме</t>
  </si>
  <si>
    <t>ЈЛС</t>
  </si>
  <si>
    <t>Реализација за период 01.01 - 31.03.2022. године*</t>
  </si>
  <si>
    <t>400-35/2017-I</t>
  </si>
  <si>
    <t>13-23/2019</t>
  </si>
  <si>
    <t>13-15/2020</t>
  </si>
  <si>
    <t>13-22/2021</t>
  </si>
  <si>
    <t>13.09.2018.</t>
  </si>
  <si>
    <t>Нераспоређена добит</t>
  </si>
  <si>
    <t>08.06.2018.</t>
  </si>
  <si>
    <t>17.06.2019.</t>
  </si>
  <si>
    <t>16.06.2020.</t>
  </si>
  <si>
    <t>23.06.2021.</t>
  </si>
  <si>
    <t>22.03.2022.</t>
  </si>
  <si>
    <t>05.11.2019.</t>
  </si>
  <si>
    <t>27.11.2020.</t>
  </si>
  <si>
    <t>13-22/2021.</t>
  </si>
  <si>
    <t>Нераспоређени губитак</t>
  </si>
  <si>
    <t>13-10/2022.</t>
  </si>
  <si>
    <t>30.11.2021.</t>
  </si>
  <si>
    <t>023-76/2021-III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</si>
  <si>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</si>
  <si>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</si>
  <si>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</si>
  <si>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</si>
  <si>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</si>
  <si>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2020.</t>
  </si>
  <si>
    <t>12 МЕСЕЦИ</t>
  </si>
  <si>
    <t>17.08.2020.</t>
  </si>
  <si>
    <t>НЕОДРЕЂЕН</t>
  </si>
  <si>
    <t>КРЕДИТ ЗА НАБАВ.ОПРЕМЕУговор о кредит.за наб.опр-</t>
  </si>
  <si>
    <t>ЕУР</t>
  </si>
  <si>
    <t>36 МЕСЕЦИ</t>
  </si>
  <si>
    <t>23.02.2020.</t>
  </si>
  <si>
    <t>ДВАНАЕСТ</t>
  </si>
  <si>
    <t>Стање кредитне задужености 
на 31.03. 2022.године* у оригиналној валути</t>
  </si>
  <si>
    <t>Стање кредитне задужености 
на 31. 03. 2022. године* у динарима</t>
  </si>
  <si>
    <t>Распон планираних и исплаћених зарада у периоду 01.01. до 31.03.2022.*</t>
  </si>
  <si>
    <t>ПОТРАЖИВАЊА за 2022. годииу*</t>
  </si>
  <si>
    <t>на дан 31.03.2022.</t>
  </si>
  <si>
    <t>ОБАВЕЗЕ за 2022. годииу*</t>
  </si>
  <si>
    <t>на дан 30.06.2022.</t>
  </si>
  <si>
    <t>на дан 30.09.2022.</t>
  </si>
  <si>
    <t>на дан 31.12.2022.</t>
  </si>
  <si>
    <t>Укупан број спорова у 2022.*</t>
  </si>
  <si>
    <t>32 Tужбе против предузећа односе се на исплату дуга на име неисплаћеног дела регреса</t>
  </si>
  <si>
    <t>1 Тужба против предузећа односи се на накнаду неимовинске штете због злостављања на раду</t>
  </si>
  <si>
    <t>1 Тужба против предузећа односи се на поништај решења о давању отказа Уговора о раду</t>
  </si>
  <si>
    <t>Чинидба</t>
  </si>
  <si>
    <t>Наведени спорови су у току</t>
  </si>
  <si>
    <t xml:space="preserve">      </t>
  </si>
  <si>
    <t>Број прималаца солидарне помоћи са редног броја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</si>
</sst>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48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8"/>
      <color rgb="FF000000"/>
      <name val="Helvetica"/>
      <family val="2"/>
      <charset val="238"/>
    </font>
    <font>
      <sz val="8"/>
      <color rgb="FF000000"/>
      <name val="Helvetica"/>
      <family val="2"/>
      <charset val="238"/>
    </font>
    <font>
      <b/>
      <sz val="8"/>
      <color rgb="FF000000"/>
      <name val="Helvetica"/>
      <charset val="238"/>
    </font>
    <font>
      <sz val="8"/>
      <color rgb="FF000000"/>
      <name val="Helvetica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4" fontId="38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11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41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04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18" xfId="0" applyNumberFormat="1" applyFont="1" applyFill="1" applyBorder="1" applyAlignment="1" applyProtection="1">
      <alignment horizontal="right" vertical="center" wrapText="1"/>
      <protection locked="0"/>
    </xf>
    <xf numFmtId="3" fontId="43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4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26" fillId="3" borderId="6" xfId="0" applyNumberFormat="1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 wrapText="1"/>
    </xf>
    <xf numFmtId="3" fontId="41" fillId="7" borderId="119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20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19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20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19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20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6" xfId="0" applyNumberFormat="1" applyFont="1" applyFill="1" applyBorder="1" applyAlignment="1" applyProtection="1">
      <alignment horizontal="right" vertical="center" wrapText="1"/>
      <protection locked="0"/>
    </xf>
    <xf numFmtId="3" fontId="45" fillId="5" borderId="6" xfId="0" applyNumberFormat="1" applyFont="1" applyFill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 vertical="center"/>
    </xf>
    <xf numFmtId="3" fontId="45" fillId="0" borderId="15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45" fillId="5" borderId="15" xfId="0" applyNumberFormat="1" applyFont="1" applyFill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/>
    </xf>
    <xf numFmtId="3" fontId="45" fillId="5" borderId="6" xfId="0" applyNumberFormat="1" applyFont="1" applyFill="1" applyBorder="1" applyAlignment="1">
      <alignment horizontal="center"/>
    </xf>
    <xf numFmtId="3" fontId="45" fillId="0" borderId="6" xfId="0" applyNumberFormat="1" applyFont="1" applyBorder="1"/>
    <xf numFmtId="3" fontId="46" fillId="5" borderId="1" xfId="0" applyNumberFormat="1" applyFont="1" applyFill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5" borderId="1" xfId="0" applyNumberFormat="1" applyFont="1" applyFill="1" applyBorder="1" applyAlignment="1">
      <alignment horizontal="center" vertical="center"/>
    </xf>
    <xf numFmtId="3" fontId="45" fillId="0" borderId="27" xfId="0" applyNumberFormat="1" applyFont="1" applyBorder="1" applyAlignment="1">
      <alignment horizontal="center" vertical="center"/>
    </xf>
    <xf numFmtId="3" fontId="45" fillId="5" borderId="27" xfId="0" applyNumberFormat="1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/>
    </xf>
    <xf numFmtId="3" fontId="45" fillId="5" borderId="1" xfId="0" applyNumberFormat="1" applyFont="1" applyFill="1" applyBorder="1" applyAlignment="1">
      <alignment horizontal="center"/>
    </xf>
    <xf numFmtId="3" fontId="45" fillId="0" borderId="1" xfId="0" applyNumberFormat="1" applyFont="1" applyBorder="1"/>
    <xf numFmtId="49" fontId="11" fillId="2" borderId="1" xfId="1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3" fontId="13" fillId="0" borderId="11" xfId="1" applyNumberFormat="1" applyFont="1" applyBorder="1" applyAlignment="1">
      <alignment horizontal="center" vertical="center"/>
    </xf>
    <xf numFmtId="3" fontId="13" fillId="4" borderId="6" xfId="1" applyNumberFormat="1" applyFont="1" applyFill="1" applyBorder="1" applyAlignment="1">
      <alignment horizontal="center" vertical="center"/>
    </xf>
    <xf numFmtId="3" fontId="13" fillId="4" borderId="71" xfId="1" applyNumberFormat="1" applyFont="1" applyFill="1" applyBorder="1" applyAlignment="1">
      <alignment horizontal="center" vertical="center"/>
    </xf>
    <xf numFmtId="3" fontId="13" fillId="0" borderId="6" xfId="1" applyNumberFormat="1" applyFont="1" applyBorder="1" applyAlignment="1">
      <alignment horizontal="center" vertical="center"/>
    </xf>
    <xf numFmtId="3" fontId="13" fillId="4" borderId="22" xfId="1" applyNumberFormat="1" applyFont="1" applyFill="1" applyBorder="1" applyAlignment="1">
      <alignment horizontal="center" vertical="center"/>
    </xf>
    <xf numFmtId="3" fontId="13" fillId="4" borderId="5" xfId="1" applyNumberFormat="1" applyFont="1" applyFill="1" applyBorder="1" applyAlignment="1">
      <alignment horizontal="center" vertical="center"/>
    </xf>
    <xf numFmtId="3" fontId="13" fillId="4" borderId="121" xfId="1" applyNumberFormat="1" applyFont="1" applyFill="1" applyBorder="1" applyAlignment="1">
      <alignment horizontal="center" vertical="center"/>
    </xf>
    <xf numFmtId="3" fontId="47" fillId="10" borderId="1" xfId="1" applyNumberFormat="1" applyFont="1" applyFill="1" applyBorder="1" applyAlignment="1">
      <alignment horizontal="center" vertical="center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7" xfId="0" applyNumberFormat="1" applyFont="1" applyFill="1" applyBorder="1" applyAlignment="1">
      <alignment horizontal="center" vertical="center" wrapText="1"/>
    </xf>
    <xf numFmtId="3" fontId="47" fillId="11" borderId="4" xfId="1" applyNumberFormat="1" applyFont="1" applyFill="1" applyBorder="1" applyAlignment="1">
      <alignment horizontal="center" vertical="center"/>
    </xf>
    <xf numFmtId="3" fontId="12" fillId="0" borderId="1" xfId="0" applyNumberFormat="1" applyFont="1" applyBorder="1"/>
    <xf numFmtId="3" fontId="12" fillId="0" borderId="6" xfId="0" applyNumberFormat="1" applyFont="1" applyBorder="1"/>
    <xf numFmtId="3" fontId="12" fillId="4" borderId="32" xfId="0" applyNumberFormat="1" applyFont="1" applyFill="1" applyBorder="1"/>
    <xf numFmtId="3" fontId="12" fillId="5" borderId="37" xfId="0" applyNumberFormat="1" applyFont="1" applyFill="1" applyBorder="1"/>
    <xf numFmtId="3" fontId="12" fillId="0" borderId="18" xfId="0" applyNumberFormat="1" applyFont="1" applyBorder="1"/>
    <xf numFmtId="3" fontId="12" fillId="0" borderId="19" xfId="0" applyNumberFormat="1" applyFont="1" applyBorder="1"/>
    <xf numFmtId="3" fontId="12" fillId="0" borderId="32" xfId="0" applyNumberFormat="1" applyFont="1" applyBorder="1"/>
    <xf numFmtId="3" fontId="12" fillId="0" borderId="27" xfId="0" applyNumberFormat="1" applyFont="1" applyBorder="1"/>
    <xf numFmtId="3" fontId="12" fillId="0" borderId="15" xfId="0" applyNumberFormat="1" applyFont="1" applyBorder="1"/>
    <xf numFmtId="3" fontId="12" fillId="4" borderId="4" xfId="0" applyNumberFormat="1" applyFont="1" applyFill="1" applyBorder="1"/>
    <xf numFmtId="3" fontId="12" fillId="5" borderId="5" xfId="0" applyNumberFormat="1" applyFont="1" applyFill="1" applyBorder="1"/>
    <xf numFmtId="3" fontId="12" fillId="0" borderId="10" xfId="0" applyNumberFormat="1" applyFont="1" applyBorder="1"/>
    <xf numFmtId="3" fontId="12" fillId="0" borderId="11" xfId="0" applyNumberFormat="1" applyFont="1" applyBorder="1"/>
    <xf numFmtId="3" fontId="19" fillId="5" borderId="64" xfId="0" applyNumberFormat="1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1" xfId="0" applyFont="1" applyFill="1" applyBorder="1"/>
    <xf numFmtId="3" fontId="7" fillId="4" borderId="1" xfId="0" applyNumberFormat="1" applyFont="1" applyFill="1" applyBorder="1"/>
    <xf numFmtId="4" fontId="7" fillId="4" borderId="1" xfId="0" applyNumberFormat="1" applyFont="1" applyFill="1" applyBorder="1"/>
    <xf numFmtId="9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6" xfId="0" applyNumberFormat="1" applyFont="1" applyFill="1" applyBorder="1"/>
    <xf numFmtId="165" fontId="7" fillId="4" borderId="1" xfId="0" applyNumberFormat="1" applyFont="1" applyFill="1" applyBorder="1"/>
    <xf numFmtId="0" fontId="7" fillId="4" borderId="6" xfId="0" applyFont="1" applyFill="1" applyBorder="1"/>
    <xf numFmtId="10" fontId="7" fillId="4" borderId="1" xfId="0" applyNumberFormat="1" applyFont="1" applyFill="1" applyBorder="1"/>
    <xf numFmtId="3" fontId="7" fillId="5" borderId="62" xfId="0" applyNumberFormat="1" applyFont="1" applyFill="1" applyBorder="1"/>
    <xf numFmtId="3" fontId="7" fillId="5" borderId="57" xfId="0" applyNumberFormat="1" applyFont="1" applyFill="1" applyBorder="1"/>
    <xf numFmtId="3" fontId="7" fillId="5" borderId="83" xfId="0" applyNumberFormat="1" applyFont="1" applyFill="1" applyBorder="1"/>
    <xf numFmtId="3" fontId="11" fillId="0" borderId="73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26" fillId="3" borderId="38" xfId="0" applyNumberFormat="1" applyFont="1" applyFill="1" applyBorder="1" applyAlignment="1">
      <alignment horizontal="center" vertical="center"/>
    </xf>
    <xf numFmtId="3" fontId="26" fillId="3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26" fillId="3" borderId="39" xfId="0" applyNumberFormat="1" applyFont="1" applyFill="1" applyBorder="1" applyAlignment="1">
      <alignment horizontal="center" vertical="center" wrapText="1"/>
    </xf>
    <xf numFmtId="3" fontId="26" fillId="3" borderId="10" xfId="0" applyNumberFormat="1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3" fontId="45" fillId="5" borderId="15" xfId="0" applyNumberFormat="1" applyFont="1" applyFill="1" applyBorder="1" applyAlignment="1">
      <alignment horizontal="center"/>
    </xf>
    <xf numFmtId="3" fontId="45" fillId="5" borderId="25" xfId="0" applyNumberFormat="1" applyFont="1" applyFill="1" applyBorder="1" applyAlignment="1">
      <alignment horizontal="center"/>
    </xf>
    <xf numFmtId="3" fontId="45" fillId="5" borderId="27" xfId="0" applyNumberFormat="1" applyFont="1" applyFill="1" applyBorder="1" applyAlignment="1">
      <alignment horizontal="center"/>
    </xf>
    <xf numFmtId="3" fontId="45" fillId="5" borderId="31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38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workbookViewId="0">
      <selection activeCell="I22" sqref="I22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1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18"/>
      <c r="H1" s="213"/>
      <c r="I1" s="213" t="s">
        <v>673</v>
      </c>
      <c r="J1" s="319"/>
      <c r="K1" s="319"/>
    </row>
    <row r="2" spans="1:11" ht="20.25" customHeight="1" x14ac:dyDescent="0.25">
      <c r="B2" s="538" t="s">
        <v>581</v>
      </c>
      <c r="C2" s="538"/>
      <c r="D2" s="538"/>
      <c r="E2" s="538"/>
      <c r="F2" s="538"/>
      <c r="G2" s="538"/>
      <c r="H2" s="538"/>
      <c r="I2" s="538"/>
    </row>
    <row r="3" spans="1:11" ht="19.5" customHeight="1" x14ac:dyDescent="0.25">
      <c r="B3" s="538" t="s">
        <v>724</v>
      </c>
      <c r="C3" s="538"/>
      <c r="D3" s="538"/>
      <c r="E3" s="538"/>
      <c r="F3" s="538"/>
      <c r="G3" s="538"/>
      <c r="H3" s="538"/>
      <c r="I3" s="538"/>
    </row>
    <row r="4" spans="1:11" ht="12" customHeight="1" x14ac:dyDescent="0.25">
      <c r="B4" s="320"/>
      <c r="C4" s="320"/>
      <c r="D4" s="320"/>
      <c r="E4" s="320"/>
      <c r="F4" s="320"/>
      <c r="G4" s="201"/>
      <c r="H4" s="202"/>
      <c r="I4" s="202"/>
    </row>
    <row r="5" spans="1:11" ht="12" customHeight="1" thickBot="1" x14ac:dyDescent="0.3">
      <c r="B5" s="158"/>
      <c r="C5" s="158"/>
      <c r="D5" s="158"/>
      <c r="E5" s="320"/>
      <c r="F5" s="320"/>
      <c r="G5" s="201"/>
      <c r="H5" s="202"/>
      <c r="I5" s="202" t="s">
        <v>127</v>
      </c>
    </row>
    <row r="6" spans="1:11" ht="29.25" customHeight="1" x14ac:dyDescent="0.25">
      <c r="B6" s="539" t="s">
        <v>60</v>
      </c>
      <c r="C6" s="549" t="s">
        <v>61</v>
      </c>
      <c r="D6" s="547" t="s">
        <v>84</v>
      </c>
      <c r="E6" s="541" t="s">
        <v>725</v>
      </c>
      <c r="F6" s="543" t="s">
        <v>726</v>
      </c>
      <c r="G6" s="553" t="s">
        <v>727</v>
      </c>
      <c r="H6" s="554"/>
      <c r="I6" s="551" t="s">
        <v>728</v>
      </c>
    </row>
    <row r="7" spans="1:11" ht="24.75" customHeight="1" x14ac:dyDescent="0.25">
      <c r="A7" s="16"/>
      <c r="B7" s="540"/>
      <c r="C7" s="550"/>
      <c r="D7" s="548"/>
      <c r="E7" s="542"/>
      <c r="F7" s="544"/>
      <c r="G7" s="283" t="s">
        <v>67</v>
      </c>
      <c r="H7" s="344" t="s">
        <v>46</v>
      </c>
      <c r="I7" s="552"/>
    </row>
    <row r="8" spans="1:11" ht="16.5" customHeight="1" thickBot="1" x14ac:dyDescent="0.3">
      <c r="A8" s="83"/>
      <c r="B8" s="321">
        <v>1</v>
      </c>
      <c r="C8" s="234">
        <v>2</v>
      </c>
      <c r="D8" s="322">
        <v>3</v>
      </c>
      <c r="E8" s="233">
        <v>4</v>
      </c>
      <c r="F8" s="322">
        <v>5</v>
      </c>
      <c r="G8" s="211">
        <v>6</v>
      </c>
      <c r="H8" s="345">
        <v>7</v>
      </c>
      <c r="I8" s="212">
        <v>8</v>
      </c>
    </row>
    <row r="9" spans="1:11" ht="20.100000000000001" customHeight="1" x14ac:dyDescent="0.25">
      <c r="A9" s="83"/>
      <c r="B9" s="533"/>
      <c r="C9" s="335" t="s">
        <v>582</v>
      </c>
      <c r="D9" s="534">
        <v>1001</v>
      </c>
      <c r="E9" s="535">
        <v>179145</v>
      </c>
      <c r="F9" s="536">
        <v>192619</v>
      </c>
      <c r="G9" s="545">
        <v>56782</v>
      </c>
      <c r="H9" s="509">
        <v>54630</v>
      </c>
      <c r="I9" s="511">
        <f>IFERROR(H9/G9,"  ")</f>
        <v>0.96210066570392028</v>
      </c>
    </row>
    <row r="10" spans="1:11" ht="13.5" customHeight="1" x14ac:dyDescent="0.25">
      <c r="A10" s="83"/>
      <c r="B10" s="523"/>
      <c r="C10" s="336" t="s">
        <v>583</v>
      </c>
      <c r="D10" s="524"/>
      <c r="E10" s="526"/>
      <c r="F10" s="537"/>
      <c r="G10" s="546"/>
      <c r="H10" s="510"/>
      <c r="I10" s="512" t="str">
        <f>IFERROR(H10/G10,"  ")</f>
        <v xml:space="preserve">  </v>
      </c>
    </row>
    <row r="11" spans="1:11" ht="20.100000000000001" customHeight="1" x14ac:dyDescent="0.25">
      <c r="A11" s="83"/>
      <c r="B11" s="323">
        <v>60</v>
      </c>
      <c r="C11" s="224" t="s">
        <v>584</v>
      </c>
      <c r="D11" s="324">
        <v>1002</v>
      </c>
      <c r="E11" s="326">
        <v>1811</v>
      </c>
      <c r="F11" s="424">
        <v>1943</v>
      </c>
      <c r="G11" s="427">
        <v>499</v>
      </c>
      <c r="H11" s="327">
        <v>355</v>
      </c>
      <c r="I11" s="225">
        <f>IFERROR(H11/G11,"  ")</f>
        <v>0.71142284569138281</v>
      </c>
    </row>
    <row r="12" spans="1:11" ht="20.100000000000001" customHeight="1" x14ac:dyDescent="0.25">
      <c r="A12" s="83"/>
      <c r="B12" s="323" t="s">
        <v>585</v>
      </c>
      <c r="C12" s="224" t="s">
        <v>586</v>
      </c>
      <c r="D12" s="324">
        <v>1003</v>
      </c>
      <c r="E12" s="326">
        <v>1811</v>
      </c>
      <c r="F12" s="425">
        <v>1943</v>
      </c>
      <c r="G12" s="428">
        <v>499</v>
      </c>
      <c r="H12" s="327">
        <v>355</v>
      </c>
      <c r="I12" s="225">
        <f>IFERROR(H12/G12,"  ")</f>
        <v>0.71142284569138281</v>
      </c>
    </row>
    <row r="13" spans="1:11" ht="20.100000000000001" customHeight="1" x14ac:dyDescent="0.25">
      <c r="A13" s="83"/>
      <c r="B13" s="323" t="s">
        <v>587</v>
      </c>
      <c r="C13" s="224" t="s">
        <v>588</v>
      </c>
      <c r="D13" s="324">
        <v>1004</v>
      </c>
      <c r="E13" s="326"/>
      <c r="F13" s="425"/>
      <c r="G13" s="428"/>
      <c r="H13" s="327"/>
      <c r="I13" s="225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3">
        <v>61</v>
      </c>
      <c r="C14" s="224" t="s">
        <v>589</v>
      </c>
      <c r="D14" s="324">
        <v>1005</v>
      </c>
      <c r="E14" s="326">
        <v>176717</v>
      </c>
      <c r="F14" s="425">
        <v>189201</v>
      </c>
      <c r="G14" s="428">
        <v>56202</v>
      </c>
      <c r="H14" s="327">
        <v>54195</v>
      </c>
      <c r="I14" s="225">
        <f t="shared" si="0"/>
        <v>0.96428952706309379</v>
      </c>
    </row>
    <row r="15" spans="1:11" ht="20.100000000000001" customHeight="1" x14ac:dyDescent="0.25">
      <c r="A15" s="83"/>
      <c r="B15" s="323" t="s">
        <v>590</v>
      </c>
      <c r="C15" s="224" t="s">
        <v>591</v>
      </c>
      <c r="D15" s="324">
        <v>1006</v>
      </c>
      <c r="E15" s="326">
        <v>176717</v>
      </c>
      <c r="F15" s="425">
        <v>189201</v>
      </c>
      <c r="G15" s="428">
        <v>56202</v>
      </c>
      <c r="H15" s="327">
        <v>54195</v>
      </c>
      <c r="I15" s="225">
        <f t="shared" si="0"/>
        <v>0.96428952706309379</v>
      </c>
    </row>
    <row r="16" spans="1:11" ht="20.100000000000001" customHeight="1" x14ac:dyDescent="0.25">
      <c r="A16" s="83"/>
      <c r="B16" s="323" t="s">
        <v>592</v>
      </c>
      <c r="C16" s="224" t="s">
        <v>593</v>
      </c>
      <c r="D16" s="324">
        <v>1007</v>
      </c>
      <c r="E16" s="326"/>
      <c r="F16" s="425"/>
      <c r="G16" s="428"/>
      <c r="H16" s="327"/>
      <c r="I16" s="225" t="str">
        <f t="shared" si="0"/>
        <v xml:space="preserve">  </v>
      </c>
    </row>
    <row r="17" spans="1:9" ht="20.100000000000001" customHeight="1" x14ac:dyDescent="0.25">
      <c r="A17" s="83"/>
      <c r="B17" s="323">
        <v>62</v>
      </c>
      <c r="C17" s="224" t="s">
        <v>594</v>
      </c>
      <c r="D17" s="324">
        <v>1008</v>
      </c>
      <c r="E17" s="326"/>
      <c r="F17" s="425"/>
      <c r="G17" s="428"/>
      <c r="H17" s="327"/>
      <c r="I17" s="225" t="str">
        <f t="shared" si="0"/>
        <v xml:space="preserve">  </v>
      </c>
    </row>
    <row r="18" spans="1:9" ht="20.100000000000001" customHeight="1" x14ac:dyDescent="0.25">
      <c r="A18" s="83"/>
      <c r="B18" s="323">
        <v>630</v>
      </c>
      <c r="C18" s="224" t="s">
        <v>595</v>
      </c>
      <c r="D18" s="324">
        <v>1009</v>
      </c>
      <c r="E18" s="326">
        <v>287</v>
      </c>
      <c r="F18" s="425"/>
      <c r="G18" s="428"/>
      <c r="H18" s="327"/>
      <c r="I18" s="225" t="str">
        <f t="shared" si="0"/>
        <v xml:space="preserve">  </v>
      </c>
    </row>
    <row r="19" spans="1:9" ht="20.100000000000001" customHeight="1" x14ac:dyDescent="0.25">
      <c r="A19" s="83"/>
      <c r="B19" s="323">
        <v>631</v>
      </c>
      <c r="C19" s="224" t="s">
        <v>596</v>
      </c>
      <c r="D19" s="324">
        <v>1010</v>
      </c>
      <c r="E19" s="326"/>
      <c r="F19" s="425"/>
      <c r="G19" s="428"/>
      <c r="H19" s="327"/>
      <c r="I19" s="225" t="str">
        <f t="shared" si="0"/>
        <v xml:space="preserve">  </v>
      </c>
    </row>
    <row r="20" spans="1:9" ht="20.100000000000001" customHeight="1" x14ac:dyDescent="0.25">
      <c r="A20" s="83"/>
      <c r="B20" s="323" t="s">
        <v>597</v>
      </c>
      <c r="C20" s="224" t="s">
        <v>598</v>
      </c>
      <c r="D20" s="324">
        <v>1011</v>
      </c>
      <c r="E20" s="326">
        <v>330</v>
      </c>
      <c r="F20" s="425">
        <v>1475</v>
      </c>
      <c r="G20" s="428">
        <v>81</v>
      </c>
      <c r="H20" s="327">
        <v>80</v>
      </c>
      <c r="I20" s="225">
        <f t="shared" si="0"/>
        <v>0.98765432098765427</v>
      </c>
    </row>
    <row r="21" spans="1:9" ht="25.5" customHeight="1" x14ac:dyDescent="0.25">
      <c r="A21" s="83"/>
      <c r="B21" s="323" t="s">
        <v>599</v>
      </c>
      <c r="C21" s="224" t="s">
        <v>600</v>
      </c>
      <c r="D21" s="324">
        <v>1012</v>
      </c>
      <c r="E21" s="326"/>
      <c r="F21" s="425"/>
      <c r="G21" s="428"/>
      <c r="H21" s="327"/>
      <c r="I21" s="225" t="str">
        <f t="shared" si="0"/>
        <v xml:space="preserve">  </v>
      </c>
    </row>
    <row r="22" spans="1:9" ht="20.100000000000001" customHeight="1" x14ac:dyDescent="0.25">
      <c r="A22" s="83"/>
      <c r="B22" s="337"/>
      <c r="C22" s="338" t="s">
        <v>601</v>
      </c>
      <c r="D22" s="339">
        <v>1013</v>
      </c>
      <c r="E22" s="340">
        <v>177163</v>
      </c>
      <c r="F22" s="425">
        <v>187315</v>
      </c>
      <c r="G22" s="428">
        <v>54942</v>
      </c>
      <c r="H22" s="341">
        <v>43419</v>
      </c>
      <c r="I22" s="342">
        <f t="shared" si="0"/>
        <v>0.79026973899748831</v>
      </c>
    </row>
    <row r="23" spans="1:9" ht="20.100000000000001" customHeight="1" x14ac:dyDescent="0.25">
      <c r="A23" s="83"/>
      <c r="B23" s="323">
        <v>50</v>
      </c>
      <c r="C23" s="224" t="s">
        <v>602</v>
      </c>
      <c r="D23" s="324">
        <v>1014</v>
      </c>
      <c r="E23" s="326">
        <v>8666</v>
      </c>
      <c r="F23" s="425">
        <v>5494</v>
      </c>
      <c r="G23" s="428">
        <v>2993</v>
      </c>
      <c r="H23" s="327">
        <v>213</v>
      </c>
      <c r="I23" s="225">
        <f t="shared" si="0"/>
        <v>7.1166054126294689E-2</v>
      </c>
    </row>
    <row r="24" spans="1:9" ht="20.100000000000001" customHeight="1" x14ac:dyDescent="0.25">
      <c r="A24" s="83"/>
      <c r="B24" s="323">
        <v>51</v>
      </c>
      <c r="C24" s="224" t="s">
        <v>603</v>
      </c>
      <c r="D24" s="324">
        <v>1015</v>
      </c>
      <c r="E24" s="326">
        <v>27306</v>
      </c>
      <c r="F24" s="425">
        <v>30209</v>
      </c>
      <c r="G24" s="428">
        <v>8928</v>
      </c>
      <c r="H24" s="327">
        <v>4734</v>
      </c>
      <c r="I24" s="225">
        <f t="shared" si="0"/>
        <v>0.530241935483871</v>
      </c>
    </row>
    <row r="25" spans="1:9" ht="25.5" customHeight="1" x14ac:dyDescent="0.25">
      <c r="A25" s="83"/>
      <c r="B25" s="323">
        <v>52</v>
      </c>
      <c r="C25" s="224" t="s">
        <v>604</v>
      </c>
      <c r="D25" s="324">
        <v>1016</v>
      </c>
      <c r="E25" s="326">
        <v>100665</v>
      </c>
      <c r="F25" s="425">
        <v>113572</v>
      </c>
      <c r="G25" s="428">
        <v>28139</v>
      </c>
      <c r="H25" s="327">
        <v>26542</v>
      </c>
      <c r="I25" s="225">
        <f t="shared" si="0"/>
        <v>0.9432460286435197</v>
      </c>
    </row>
    <row r="26" spans="1:9" ht="20.100000000000001" customHeight="1" x14ac:dyDescent="0.25">
      <c r="A26" s="83"/>
      <c r="B26" s="323">
        <v>520</v>
      </c>
      <c r="C26" s="224" t="s">
        <v>605</v>
      </c>
      <c r="D26" s="324">
        <v>1017</v>
      </c>
      <c r="E26" s="326">
        <v>76931</v>
      </c>
      <c r="F26" s="425">
        <v>87918</v>
      </c>
      <c r="G26" s="428">
        <v>21294</v>
      </c>
      <c r="H26" s="327">
        <v>21262</v>
      </c>
      <c r="I26" s="225">
        <f t="shared" si="0"/>
        <v>0.99849722926646001</v>
      </c>
    </row>
    <row r="27" spans="1:9" ht="20.100000000000001" customHeight="1" x14ac:dyDescent="0.25">
      <c r="A27" s="83"/>
      <c r="B27" s="323">
        <v>521</v>
      </c>
      <c r="C27" s="224" t="s">
        <v>606</v>
      </c>
      <c r="D27" s="324">
        <v>1018</v>
      </c>
      <c r="E27" s="326">
        <v>11769</v>
      </c>
      <c r="F27" s="425">
        <v>14193</v>
      </c>
      <c r="G27" s="428">
        <v>3438</v>
      </c>
      <c r="H27" s="327">
        <v>3017</v>
      </c>
      <c r="I27" s="225">
        <f t="shared" si="0"/>
        <v>0.87754508435136702</v>
      </c>
    </row>
    <row r="28" spans="1:9" ht="20.100000000000001" customHeight="1" x14ac:dyDescent="0.25">
      <c r="A28" s="83"/>
      <c r="B28" s="323" t="s">
        <v>607</v>
      </c>
      <c r="C28" s="224" t="s">
        <v>608</v>
      </c>
      <c r="D28" s="324">
        <v>1019</v>
      </c>
      <c r="E28" s="326">
        <v>11965</v>
      </c>
      <c r="F28" s="425">
        <v>11461</v>
      </c>
      <c r="G28" s="428">
        <v>3407</v>
      </c>
      <c r="H28" s="327">
        <v>2263</v>
      </c>
      <c r="I28" s="225">
        <f t="shared" si="0"/>
        <v>0.66422072204285298</v>
      </c>
    </row>
    <row r="29" spans="1:9" ht="20.100000000000001" customHeight="1" x14ac:dyDescent="0.25">
      <c r="A29" s="83"/>
      <c r="B29" s="323">
        <v>540</v>
      </c>
      <c r="C29" s="224" t="s">
        <v>609</v>
      </c>
      <c r="D29" s="324">
        <v>1020</v>
      </c>
      <c r="E29" s="326">
        <v>9080</v>
      </c>
      <c r="F29" s="425">
        <v>6000</v>
      </c>
      <c r="G29" s="428">
        <v>1625</v>
      </c>
      <c r="H29" s="327">
        <v>1625</v>
      </c>
      <c r="I29" s="225">
        <f t="shared" si="0"/>
        <v>1</v>
      </c>
    </row>
    <row r="30" spans="1:9" ht="25.5" customHeight="1" x14ac:dyDescent="0.25">
      <c r="A30" s="83"/>
      <c r="B30" s="323" t="s">
        <v>610</v>
      </c>
      <c r="C30" s="224" t="s">
        <v>611</v>
      </c>
      <c r="D30" s="324">
        <v>1021</v>
      </c>
      <c r="E30" s="326"/>
      <c r="F30" s="425"/>
      <c r="G30" s="428"/>
      <c r="H30" s="327"/>
      <c r="I30" s="225" t="str">
        <f t="shared" si="0"/>
        <v xml:space="preserve">  </v>
      </c>
    </row>
    <row r="31" spans="1:9" ht="20.100000000000001" customHeight="1" x14ac:dyDescent="0.25">
      <c r="A31" s="83"/>
      <c r="B31" s="323">
        <v>53</v>
      </c>
      <c r="C31" s="224" t="s">
        <v>612</v>
      </c>
      <c r="D31" s="324">
        <v>1022</v>
      </c>
      <c r="E31" s="326">
        <v>23296</v>
      </c>
      <c r="F31" s="425">
        <v>21029</v>
      </c>
      <c r="G31" s="428">
        <v>9549</v>
      </c>
      <c r="H31" s="327">
        <v>9152</v>
      </c>
      <c r="I31" s="225">
        <f t="shared" si="0"/>
        <v>0.95842496596502247</v>
      </c>
    </row>
    <row r="32" spans="1:9" ht="20.100000000000001" customHeight="1" x14ac:dyDescent="0.25">
      <c r="A32" s="83"/>
      <c r="B32" s="323" t="s">
        <v>613</v>
      </c>
      <c r="C32" s="224" t="s">
        <v>614</v>
      </c>
      <c r="D32" s="324">
        <v>1023</v>
      </c>
      <c r="E32" s="326"/>
      <c r="F32" s="425"/>
      <c r="G32" s="428"/>
      <c r="H32" s="327"/>
      <c r="I32" s="225" t="str">
        <f t="shared" si="0"/>
        <v xml:space="preserve">  </v>
      </c>
    </row>
    <row r="33" spans="1:9" ht="20.100000000000001" customHeight="1" x14ac:dyDescent="0.25">
      <c r="A33" s="83"/>
      <c r="B33" s="323">
        <v>55</v>
      </c>
      <c r="C33" s="224" t="s">
        <v>615</v>
      </c>
      <c r="D33" s="324">
        <v>1024</v>
      </c>
      <c r="E33" s="326">
        <v>8150</v>
      </c>
      <c r="F33" s="425">
        <v>11011</v>
      </c>
      <c r="G33" s="428">
        <v>3708</v>
      </c>
      <c r="H33" s="327">
        <v>1153</v>
      </c>
      <c r="I33" s="225">
        <f t="shared" si="0"/>
        <v>0.31094929881337646</v>
      </c>
    </row>
    <row r="34" spans="1:9" ht="20.100000000000001" customHeight="1" x14ac:dyDescent="0.25">
      <c r="A34" s="83"/>
      <c r="B34" s="337"/>
      <c r="C34" s="338" t="s">
        <v>616</v>
      </c>
      <c r="D34" s="339">
        <v>1025</v>
      </c>
      <c r="E34" s="340">
        <v>1982</v>
      </c>
      <c r="F34" s="425">
        <v>5304</v>
      </c>
      <c r="G34" s="428">
        <v>1840</v>
      </c>
      <c r="H34" s="341">
        <v>11211</v>
      </c>
      <c r="I34" s="342">
        <f t="shared" si="0"/>
        <v>6.0929347826086957</v>
      </c>
    </row>
    <row r="35" spans="1:9" ht="20.100000000000001" customHeight="1" x14ac:dyDescent="0.25">
      <c r="A35" s="83"/>
      <c r="B35" s="337"/>
      <c r="C35" s="338" t="s">
        <v>617</v>
      </c>
      <c r="D35" s="339">
        <v>1026</v>
      </c>
      <c r="E35" s="340"/>
      <c r="F35" s="425">
        <v>0</v>
      </c>
      <c r="G35" s="428">
        <v>0</v>
      </c>
      <c r="H35" s="341"/>
      <c r="I35" s="342" t="str">
        <f t="shared" si="0"/>
        <v xml:space="preserve">  </v>
      </c>
    </row>
    <row r="36" spans="1:9" ht="20.100000000000001" customHeight="1" x14ac:dyDescent="0.25">
      <c r="A36" s="83"/>
      <c r="B36" s="523"/>
      <c r="C36" s="343" t="s">
        <v>618</v>
      </c>
      <c r="D36" s="524">
        <v>1027</v>
      </c>
      <c r="E36" s="525">
        <v>18</v>
      </c>
      <c r="F36" s="527">
        <v>8</v>
      </c>
      <c r="G36" s="507">
        <v>2</v>
      </c>
      <c r="H36" s="509">
        <v>8</v>
      </c>
      <c r="I36" s="511">
        <f t="shared" si="0"/>
        <v>4</v>
      </c>
    </row>
    <row r="37" spans="1:9" ht="14.25" customHeight="1" x14ac:dyDescent="0.25">
      <c r="A37" s="83"/>
      <c r="B37" s="523"/>
      <c r="C37" s="336" t="s">
        <v>619</v>
      </c>
      <c r="D37" s="524"/>
      <c r="E37" s="526"/>
      <c r="F37" s="528"/>
      <c r="G37" s="508"/>
      <c r="H37" s="510"/>
      <c r="I37" s="512" t="str">
        <f t="shared" si="0"/>
        <v xml:space="preserve">  </v>
      </c>
    </row>
    <row r="38" spans="1:9" ht="24" customHeight="1" x14ac:dyDescent="0.25">
      <c r="A38" s="83"/>
      <c r="B38" s="323" t="s">
        <v>620</v>
      </c>
      <c r="C38" s="224" t="s">
        <v>621</v>
      </c>
      <c r="D38" s="324">
        <v>1028</v>
      </c>
      <c r="E38" s="326"/>
      <c r="F38" s="425"/>
      <c r="G38" s="428"/>
      <c r="H38" s="327"/>
      <c r="I38" s="225" t="str">
        <f t="shared" si="0"/>
        <v xml:space="preserve">  </v>
      </c>
    </row>
    <row r="39" spans="1:9" ht="20.100000000000001" customHeight="1" x14ac:dyDescent="0.25">
      <c r="A39" s="83"/>
      <c r="B39" s="323">
        <v>662</v>
      </c>
      <c r="C39" s="224" t="s">
        <v>622</v>
      </c>
      <c r="D39" s="324">
        <v>1029</v>
      </c>
      <c r="E39" s="326">
        <v>18</v>
      </c>
      <c r="F39" s="425">
        <v>8</v>
      </c>
      <c r="G39" s="428">
        <v>2</v>
      </c>
      <c r="H39" s="327">
        <v>8</v>
      </c>
      <c r="I39" s="225">
        <f t="shared" si="0"/>
        <v>4</v>
      </c>
    </row>
    <row r="40" spans="1:9" ht="20.100000000000001" customHeight="1" x14ac:dyDescent="0.25">
      <c r="A40" s="83"/>
      <c r="B40" s="323" t="s">
        <v>125</v>
      </c>
      <c r="C40" s="224" t="s">
        <v>623</v>
      </c>
      <c r="D40" s="324">
        <v>1030</v>
      </c>
      <c r="E40" s="326"/>
      <c r="F40" s="425"/>
      <c r="G40" s="428"/>
      <c r="H40" s="327"/>
      <c r="I40" s="225" t="str">
        <f t="shared" si="0"/>
        <v xml:space="preserve">  </v>
      </c>
    </row>
    <row r="41" spans="1:9" ht="20.100000000000001" customHeight="1" x14ac:dyDescent="0.25">
      <c r="A41" s="83"/>
      <c r="B41" s="323" t="s">
        <v>624</v>
      </c>
      <c r="C41" s="224" t="s">
        <v>625</v>
      </c>
      <c r="D41" s="324">
        <v>1031</v>
      </c>
      <c r="E41" s="326"/>
      <c r="F41" s="425"/>
      <c r="G41" s="428"/>
      <c r="H41" s="327"/>
      <c r="I41" s="225" t="str">
        <f t="shared" si="0"/>
        <v xml:space="preserve">  </v>
      </c>
    </row>
    <row r="42" spans="1:9" ht="20.100000000000001" customHeight="1" x14ac:dyDescent="0.25">
      <c r="A42" s="83"/>
      <c r="B42" s="523"/>
      <c r="C42" s="343" t="s">
        <v>626</v>
      </c>
      <c r="D42" s="524">
        <v>1032</v>
      </c>
      <c r="E42" s="525">
        <v>932</v>
      </c>
      <c r="F42" s="527">
        <v>201</v>
      </c>
      <c r="G42" s="507">
        <v>61</v>
      </c>
      <c r="H42" s="513">
        <v>1</v>
      </c>
      <c r="I42" s="511">
        <f t="shared" si="0"/>
        <v>1.6393442622950821E-2</v>
      </c>
    </row>
    <row r="43" spans="1:9" ht="20.100000000000001" customHeight="1" x14ac:dyDescent="0.25">
      <c r="A43" s="83"/>
      <c r="B43" s="523"/>
      <c r="C43" s="336" t="s">
        <v>627</v>
      </c>
      <c r="D43" s="524"/>
      <c r="E43" s="526"/>
      <c r="F43" s="528"/>
      <c r="G43" s="508"/>
      <c r="H43" s="514"/>
      <c r="I43" s="512" t="str">
        <f t="shared" si="0"/>
        <v xml:space="preserve">  </v>
      </c>
    </row>
    <row r="44" spans="1:9" ht="27.75" customHeight="1" x14ac:dyDescent="0.25">
      <c r="A44" s="83"/>
      <c r="B44" s="323" t="s">
        <v>628</v>
      </c>
      <c r="C44" s="224" t="s">
        <v>629</v>
      </c>
      <c r="D44" s="324">
        <v>1033</v>
      </c>
      <c r="E44" s="326"/>
      <c r="F44" s="425"/>
      <c r="G44" s="428"/>
      <c r="H44" s="327"/>
      <c r="I44" s="225" t="str">
        <f t="shared" si="0"/>
        <v xml:space="preserve">  </v>
      </c>
    </row>
    <row r="45" spans="1:9" ht="20.100000000000001" customHeight="1" x14ac:dyDescent="0.25">
      <c r="A45" s="83"/>
      <c r="B45" s="323">
        <v>562</v>
      </c>
      <c r="C45" s="224" t="s">
        <v>630</v>
      </c>
      <c r="D45" s="324">
        <v>1034</v>
      </c>
      <c r="E45" s="326">
        <v>410</v>
      </c>
      <c r="F45" s="425">
        <v>201</v>
      </c>
      <c r="G45" s="428">
        <v>61</v>
      </c>
      <c r="H45" s="327">
        <v>1</v>
      </c>
      <c r="I45" s="225">
        <f t="shared" si="0"/>
        <v>1.6393442622950821E-2</v>
      </c>
    </row>
    <row r="46" spans="1:9" ht="20.100000000000001" customHeight="1" x14ac:dyDescent="0.25">
      <c r="A46" s="83"/>
      <c r="B46" s="323" t="s">
        <v>126</v>
      </c>
      <c r="C46" s="224" t="s">
        <v>631</v>
      </c>
      <c r="D46" s="324">
        <v>1035</v>
      </c>
      <c r="E46" s="326">
        <v>522</v>
      </c>
      <c r="F46" s="425"/>
      <c r="G46" s="428"/>
      <c r="H46" s="327"/>
      <c r="I46" s="225" t="str">
        <f t="shared" si="0"/>
        <v xml:space="preserve">  </v>
      </c>
    </row>
    <row r="47" spans="1:9" ht="20.100000000000001" customHeight="1" x14ac:dyDescent="0.25">
      <c r="A47" s="83"/>
      <c r="B47" s="323" t="s">
        <v>632</v>
      </c>
      <c r="C47" s="224" t="s">
        <v>633</v>
      </c>
      <c r="D47" s="324">
        <v>1036</v>
      </c>
      <c r="E47" s="326"/>
      <c r="F47" s="425"/>
      <c r="G47" s="428"/>
      <c r="H47" s="327"/>
      <c r="I47" s="225" t="str">
        <f t="shared" si="0"/>
        <v xml:space="preserve">  </v>
      </c>
    </row>
    <row r="48" spans="1:9" ht="20.100000000000001" customHeight="1" x14ac:dyDescent="0.25">
      <c r="A48" s="83"/>
      <c r="B48" s="323"/>
      <c r="C48" s="215" t="s">
        <v>634</v>
      </c>
      <c r="D48" s="324">
        <v>1037</v>
      </c>
      <c r="E48" s="326"/>
      <c r="F48" s="425">
        <v>0</v>
      </c>
      <c r="G48" s="428">
        <v>0</v>
      </c>
      <c r="H48" s="327">
        <v>7</v>
      </c>
      <c r="I48" s="225" t="str">
        <f t="shared" si="0"/>
        <v xml:space="preserve">  </v>
      </c>
    </row>
    <row r="49" spans="1:9" ht="20.100000000000001" customHeight="1" x14ac:dyDescent="0.25">
      <c r="A49" s="83"/>
      <c r="B49" s="323"/>
      <c r="C49" s="215" t="s">
        <v>635</v>
      </c>
      <c r="D49" s="324">
        <v>1038</v>
      </c>
      <c r="E49" s="326">
        <v>914</v>
      </c>
      <c r="F49" s="425">
        <v>193</v>
      </c>
      <c r="G49" s="428">
        <v>59</v>
      </c>
      <c r="H49" s="327">
        <v>0</v>
      </c>
      <c r="I49" s="225">
        <f t="shared" si="0"/>
        <v>0</v>
      </c>
    </row>
    <row r="50" spans="1:9" ht="34.5" customHeight="1" x14ac:dyDescent="0.25">
      <c r="A50" s="83"/>
      <c r="B50" s="323" t="s">
        <v>636</v>
      </c>
      <c r="C50" s="215" t="s">
        <v>637</v>
      </c>
      <c r="D50" s="324">
        <v>1039</v>
      </c>
      <c r="E50" s="326"/>
      <c r="F50" s="425"/>
      <c r="G50" s="428"/>
      <c r="H50" s="327"/>
      <c r="I50" s="225" t="str">
        <f t="shared" si="0"/>
        <v xml:space="preserve">  </v>
      </c>
    </row>
    <row r="51" spans="1:9" ht="35.25" customHeight="1" x14ac:dyDescent="0.25">
      <c r="A51" s="83"/>
      <c r="B51" s="323" t="s">
        <v>638</v>
      </c>
      <c r="C51" s="215" t="s">
        <v>639</v>
      </c>
      <c r="D51" s="324">
        <v>1040</v>
      </c>
      <c r="E51" s="326"/>
      <c r="F51" s="425"/>
      <c r="G51" s="428"/>
      <c r="H51" s="327"/>
      <c r="I51" s="225" t="str">
        <f t="shared" si="0"/>
        <v xml:space="preserve">  </v>
      </c>
    </row>
    <row r="52" spans="1:9" ht="20.100000000000001" customHeight="1" x14ac:dyDescent="0.25">
      <c r="A52" s="83"/>
      <c r="B52" s="337">
        <v>67</v>
      </c>
      <c r="C52" s="338" t="s">
        <v>640</v>
      </c>
      <c r="D52" s="339">
        <v>1041</v>
      </c>
      <c r="E52" s="340">
        <v>68</v>
      </c>
      <c r="F52" s="425">
        <v>100</v>
      </c>
      <c r="G52" s="428"/>
      <c r="H52" s="341"/>
      <c r="I52" s="342" t="str">
        <f t="shared" si="0"/>
        <v xml:space="preserve">  </v>
      </c>
    </row>
    <row r="53" spans="1:9" ht="20.100000000000001" customHeight="1" x14ac:dyDescent="0.25">
      <c r="A53" s="83"/>
      <c r="B53" s="337">
        <v>57</v>
      </c>
      <c r="C53" s="338" t="s">
        <v>641</v>
      </c>
      <c r="D53" s="339">
        <v>1042</v>
      </c>
      <c r="E53" s="340">
        <v>705</v>
      </c>
      <c r="F53" s="425">
        <v>5000</v>
      </c>
      <c r="G53" s="428">
        <v>505</v>
      </c>
      <c r="H53" s="341">
        <v>40</v>
      </c>
      <c r="I53" s="342">
        <f t="shared" si="0"/>
        <v>7.9207920792079209E-2</v>
      </c>
    </row>
    <row r="54" spans="1:9" ht="20.100000000000001" customHeight="1" x14ac:dyDescent="0.25">
      <c r="A54" s="83"/>
      <c r="B54" s="523"/>
      <c r="C54" s="343" t="s">
        <v>642</v>
      </c>
      <c r="D54" s="524">
        <v>1043</v>
      </c>
      <c r="E54" s="525">
        <v>179231</v>
      </c>
      <c r="F54" s="527">
        <v>192727</v>
      </c>
      <c r="G54" s="507">
        <v>56784</v>
      </c>
      <c r="H54" s="509">
        <v>54638</v>
      </c>
      <c r="I54" s="511">
        <f t="shared" si="0"/>
        <v>0.9622076641307411</v>
      </c>
    </row>
    <row r="55" spans="1:9" ht="12" customHeight="1" x14ac:dyDescent="0.25">
      <c r="A55" s="83"/>
      <c r="B55" s="523"/>
      <c r="C55" s="336" t="s">
        <v>643</v>
      </c>
      <c r="D55" s="524"/>
      <c r="E55" s="526"/>
      <c r="F55" s="528"/>
      <c r="G55" s="508"/>
      <c r="H55" s="510"/>
      <c r="I55" s="512" t="str">
        <f t="shared" si="0"/>
        <v xml:space="preserve">  </v>
      </c>
    </row>
    <row r="56" spans="1:9" ht="20.100000000000001" customHeight="1" x14ac:dyDescent="0.25">
      <c r="A56" s="83"/>
      <c r="B56" s="523"/>
      <c r="C56" s="343" t="s">
        <v>644</v>
      </c>
      <c r="D56" s="524">
        <v>1044</v>
      </c>
      <c r="E56" s="525">
        <v>178800</v>
      </c>
      <c r="F56" s="527">
        <v>192516</v>
      </c>
      <c r="G56" s="507">
        <v>55508</v>
      </c>
      <c r="H56" s="509">
        <v>43460</v>
      </c>
      <c r="I56" s="511">
        <f t="shared" si="0"/>
        <v>0.78295020537580173</v>
      </c>
    </row>
    <row r="57" spans="1:9" ht="13.5" customHeight="1" x14ac:dyDescent="0.25">
      <c r="A57" s="83"/>
      <c r="B57" s="523"/>
      <c r="C57" s="336" t="s">
        <v>645</v>
      </c>
      <c r="D57" s="524"/>
      <c r="E57" s="526"/>
      <c r="F57" s="528"/>
      <c r="G57" s="508"/>
      <c r="H57" s="510"/>
      <c r="I57" s="512" t="str">
        <f t="shared" si="0"/>
        <v xml:space="preserve">  </v>
      </c>
    </row>
    <row r="58" spans="1:9" ht="20.100000000000001" customHeight="1" x14ac:dyDescent="0.25">
      <c r="A58" s="83"/>
      <c r="B58" s="323"/>
      <c r="C58" s="215" t="s">
        <v>646</v>
      </c>
      <c r="D58" s="324">
        <v>1045</v>
      </c>
      <c r="E58" s="326">
        <v>431</v>
      </c>
      <c r="F58" s="425">
        <v>211</v>
      </c>
      <c r="G58" s="428">
        <v>1276</v>
      </c>
      <c r="H58" s="327">
        <v>11178</v>
      </c>
      <c r="I58" s="225">
        <f t="shared" si="0"/>
        <v>8.7601880877742939</v>
      </c>
    </row>
    <row r="59" spans="1:9" ht="20.100000000000001" customHeight="1" x14ac:dyDescent="0.25">
      <c r="A59" s="83"/>
      <c r="B59" s="323"/>
      <c r="C59" s="215" t="s">
        <v>647</v>
      </c>
      <c r="D59" s="324">
        <v>1046</v>
      </c>
      <c r="E59" s="326"/>
      <c r="F59" s="425">
        <v>0</v>
      </c>
      <c r="G59" s="428">
        <v>0</v>
      </c>
      <c r="H59" s="327"/>
      <c r="I59" s="225" t="str">
        <f t="shared" si="0"/>
        <v xml:space="preserve">  </v>
      </c>
    </row>
    <row r="60" spans="1:9" ht="41.25" customHeight="1" x14ac:dyDescent="0.25">
      <c r="A60" s="83"/>
      <c r="B60" s="323" t="s">
        <v>92</v>
      </c>
      <c r="C60" s="215" t="s">
        <v>648</v>
      </c>
      <c r="D60" s="324">
        <v>1047</v>
      </c>
      <c r="E60" s="326"/>
      <c r="F60" s="425"/>
      <c r="G60" s="428"/>
      <c r="H60" s="327"/>
      <c r="I60" s="225" t="str">
        <f t="shared" si="0"/>
        <v xml:space="preserve">  </v>
      </c>
    </row>
    <row r="61" spans="1:9" ht="45" customHeight="1" x14ac:dyDescent="0.25">
      <c r="A61" s="83"/>
      <c r="B61" s="323" t="s">
        <v>649</v>
      </c>
      <c r="C61" s="215" t="s">
        <v>650</v>
      </c>
      <c r="D61" s="324">
        <v>1048</v>
      </c>
      <c r="E61" s="326"/>
      <c r="F61" s="425"/>
      <c r="G61" s="428"/>
      <c r="H61" s="327"/>
      <c r="I61" s="225" t="str">
        <f t="shared" si="0"/>
        <v xml:space="preserve">  </v>
      </c>
    </row>
    <row r="62" spans="1:9" ht="20.100000000000001" customHeight="1" x14ac:dyDescent="0.25">
      <c r="A62" s="83"/>
      <c r="B62" s="529"/>
      <c r="C62" s="220" t="s">
        <v>651</v>
      </c>
      <c r="D62" s="530">
        <v>1049</v>
      </c>
      <c r="E62" s="531">
        <v>431</v>
      </c>
      <c r="F62" s="527">
        <v>211</v>
      </c>
      <c r="G62" s="507">
        <v>1276</v>
      </c>
      <c r="H62" s="521">
        <v>11178</v>
      </c>
      <c r="I62" s="517">
        <f t="shared" si="0"/>
        <v>8.7601880877742939</v>
      </c>
    </row>
    <row r="63" spans="1:9" ht="12.75" customHeight="1" x14ac:dyDescent="0.25">
      <c r="A63" s="83"/>
      <c r="B63" s="529"/>
      <c r="C63" s="221" t="s">
        <v>672</v>
      </c>
      <c r="D63" s="530"/>
      <c r="E63" s="532"/>
      <c r="F63" s="528"/>
      <c r="G63" s="508"/>
      <c r="H63" s="522"/>
      <c r="I63" s="518" t="str">
        <f t="shared" si="0"/>
        <v xml:space="preserve">  </v>
      </c>
    </row>
    <row r="64" spans="1:9" ht="20.100000000000001" customHeight="1" x14ac:dyDescent="0.25">
      <c r="A64" s="83"/>
      <c r="B64" s="529"/>
      <c r="C64" s="220" t="s">
        <v>652</v>
      </c>
      <c r="D64" s="530">
        <v>1050</v>
      </c>
      <c r="E64" s="531"/>
      <c r="F64" s="527">
        <v>0</v>
      </c>
      <c r="G64" s="507">
        <v>0</v>
      </c>
      <c r="H64" s="519"/>
      <c r="I64" s="515" t="str">
        <f t="shared" si="0"/>
        <v xml:space="preserve">  </v>
      </c>
    </row>
    <row r="65" spans="1:9" ht="14.25" customHeight="1" x14ac:dyDescent="0.25">
      <c r="A65" s="83"/>
      <c r="B65" s="529"/>
      <c r="C65" s="221" t="s">
        <v>653</v>
      </c>
      <c r="D65" s="530"/>
      <c r="E65" s="532"/>
      <c r="F65" s="528"/>
      <c r="G65" s="508"/>
      <c r="H65" s="520"/>
      <c r="I65" s="516" t="str">
        <f t="shared" si="0"/>
        <v xml:space="preserve">  </v>
      </c>
    </row>
    <row r="66" spans="1:9" ht="20.100000000000001" customHeight="1" x14ac:dyDescent="0.25">
      <c r="A66" s="83"/>
      <c r="B66" s="323"/>
      <c r="C66" s="215" t="s">
        <v>654</v>
      </c>
      <c r="D66" s="324"/>
      <c r="E66" s="326"/>
      <c r="F66" s="425"/>
      <c r="G66" s="428"/>
      <c r="H66" s="327"/>
      <c r="I66" s="225" t="str">
        <f t="shared" si="0"/>
        <v xml:space="preserve">  </v>
      </c>
    </row>
    <row r="67" spans="1:9" ht="20.100000000000001" customHeight="1" x14ac:dyDescent="0.25">
      <c r="A67" s="83"/>
      <c r="B67" s="323">
        <v>721</v>
      </c>
      <c r="C67" s="224" t="s">
        <v>655</v>
      </c>
      <c r="D67" s="324">
        <v>1051</v>
      </c>
      <c r="E67" s="326">
        <v>365</v>
      </c>
      <c r="F67" s="425"/>
      <c r="G67" s="428"/>
      <c r="H67" s="327"/>
      <c r="I67" s="225" t="str">
        <f t="shared" si="0"/>
        <v xml:space="preserve">  </v>
      </c>
    </row>
    <row r="68" spans="1:9" ht="20.100000000000001" customHeight="1" x14ac:dyDescent="0.25">
      <c r="A68" s="83"/>
      <c r="B68" s="323" t="s">
        <v>656</v>
      </c>
      <c r="C68" s="224" t="s">
        <v>657</v>
      </c>
      <c r="D68" s="324">
        <v>1052</v>
      </c>
      <c r="E68" s="326"/>
      <c r="F68" s="425"/>
      <c r="G68" s="428"/>
      <c r="H68" s="327"/>
      <c r="I68" s="225" t="str">
        <f t="shared" si="0"/>
        <v xml:space="preserve">  </v>
      </c>
    </row>
    <row r="69" spans="1:9" ht="20.100000000000001" customHeight="1" x14ac:dyDescent="0.25">
      <c r="A69" s="83"/>
      <c r="B69" s="323" t="s">
        <v>658</v>
      </c>
      <c r="C69" s="224" t="s">
        <v>659</v>
      </c>
      <c r="D69" s="324">
        <v>1053</v>
      </c>
      <c r="E69" s="326"/>
      <c r="F69" s="425"/>
      <c r="G69" s="428"/>
      <c r="H69" s="327"/>
      <c r="I69" s="225" t="str">
        <f t="shared" si="0"/>
        <v xml:space="preserve">  </v>
      </c>
    </row>
    <row r="70" spans="1:9" ht="20.100000000000001" customHeight="1" x14ac:dyDescent="0.25">
      <c r="A70" s="83"/>
      <c r="B70" s="323">
        <v>723</v>
      </c>
      <c r="C70" s="215" t="s">
        <v>660</v>
      </c>
      <c r="D70" s="324">
        <v>1054</v>
      </c>
      <c r="E70" s="326"/>
      <c r="F70" s="425"/>
      <c r="G70" s="428"/>
      <c r="H70" s="327"/>
      <c r="I70" s="225" t="str">
        <f t="shared" si="0"/>
        <v xml:space="preserve">  </v>
      </c>
    </row>
    <row r="71" spans="1:9" ht="20.100000000000001" customHeight="1" x14ac:dyDescent="0.25">
      <c r="A71" s="83"/>
      <c r="B71" s="523"/>
      <c r="C71" s="343" t="s">
        <v>661</v>
      </c>
      <c r="D71" s="524">
        <v>1055</v>
      </c>
      <c r="E71" s="525">
        <v>66</v>
      </c>
      <c r="F71" s="527">
        <v>211</v>
      </c>
      <c r="G71" s="507">
        <v>1276</v>
      </c>
      <c r="H71" s="509">
        <v>11178</v>
      </c>
      <c r="I71" s="511">
        <f t="shared" si="0"/>
        <v>8.7601880877742939</v>
      </c>
    </row>
    <row r="72" spans="1:9" ht="14.25" customHeight="1" x14ac:dyDescent="0.25">
      <c r="A72" s="83"/>
      <c r="B72" s="523"/>
      <c r="C72" s="336" t="s">
        <v>662</v>
      </c>
      <c r="D72" s="524"/>
      <c r="E72" s="526"/>
      <c r="F72" s="528"/>
      <c r="G72" s="508"/>
      <c r="H72" s="510"/>
      <c r="I72" s="512" t="str">
        <f t="shared" si="0"/>
        <v xml:space="preserve">  </v>
      </c>
    </row>
    <row r="73" spans="1:9" ht="20.100000000000001" customHeight="1" x14ac:dyDescent="0.25">
      <c r="A73" s="83"/>
      <c r="B73" s="523"/>
      <c r="C73" s="343" t="s">
        <v>663</v>
      </c>
      <c r="D73" s="524">
        <v>1056</v>
      </c>
      <c r="E73" s="525"/>
      <c r="F73" s="527">
        <v>0</v>
      </c>
      <c r="G73" s="507">
        <v>0</v>
      </c>
      <c r="H73" s="509"/>
      <c r="I73" s="511" t="str">
        <f t="shared" si="0"/>
        <v xml:space="preserve">  </v>
      </c>
    </row>
    <row r="74" spans="1:9" ht="14.25" customHeight="1" x14ac:dyDescent="0.25">
      <c r="A74" s="83"/>
      <c r="B74" s="523"/>
      <c r="C74" s="336" t="s">
        <v>664</v>
      </c>
      <c r="D74" s="524"/>
      <c r="E74" s="526"/>
      <c r="F74" s="528"/>
      <c r="G74" s="508"/>
      <c r="H74" s="510"/>
      <c r="I74" s="512" t="str">
        <f t="shared" si="0"/>
        <v xml:space="preserve">  </v>
      </c>
    </row>
    <row r="75" spans="1:9" ht="20.100000000000001" customHeight="1" x14ac:dyDescent="0.25">
      <c r="A75" s="83"/>
      <c r="B75" s="323"/>
      <c r="C75" s="224" t="s">
        <v>665</v>
      </c>
      <c r="D75" s="324">
        <v>1057</v>
      </c>
      <c r="E75" s="326"/>
      <c r="F75" s="425"/>
      <c r="G75" s="428"/>
      <c r="H75" s="327"/>
      <c r="I75" s="225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3"/>
      <c r="C76" s="224" t="s">
        <v>666</v>
      </c>
      <c r="D76" s="324">
        <v>1058</v>
      </c>
      <c r="E76" s="326"/>
      <c r="F76" s="425"/>
      <c r="G76" s="428"/>
      <c r="H76" s="327"/>
      <c r="I76" s="225" t="str">
        <f t="shared" si="1"/>
        <v xml:space="preserve">  </v>
      </c>
    </row>
    <row r="77" spans="1:9" ht="20.100000000000001" customHeight="1" x14ac:dyDescent="0.25">
      <c r="A77" s="83"/>
      <c r="B77" s="323"/>
      <c r="C77" s="224" t="s">
        <v>667</v>
      </c>
      <c r="D77" s="324">
        <v>1059</v>
      </c>
      <c r="E77" s="326"/>
      <c r="F77" s="425"/>
      <c r="G77" s="428"/>
      <c r="H77" s="327"/>
      <c r="I77" s="225" t="str">
        <f t="shared" si="1"/>
        <v xml:space="preserve">  </v>
      </c>
    </row>
    <row r="78" spans="1:9" ht="20.100000000000001" customHeight="1" x14ac:dyDescent="0.25">
      <c r="A78" s="83"/>
      <c r="B78" s="323"/>
      <c r="C78" s="224" t="s">
        <v>668</v>
      </c>
      <c r="D78" s="324">
        <v>1060</v>
      </c>
      <c r="E78" s="326"/>
      <c r="F78" s="425"/>
      <c r="G78" s="428"/>
      <c r="H78" s="327"/>
      <c r="I78" s="225" t="str">
        <f t="shared" si="1"/>
        <v xml:space="preserve">  </v>
      </c>
    </row>
    <row r="79" spans="1:9" ht="20.100000000000001" customHeight="1" x14ac:dyDescent="0.25">
      <c r="A79" s="83"/>
      <c r="B79" s="323"/>
      <c r="C79" s="224" t="s">
        <v>669</v>
      </c>
      <c r="D79" s="324"/>
      <c r="E79" s="326"/>
      <c r="F79" s="425"/>
      <c r="G79" s="428"/>
      <c r="H79" s="327"/>
      <c r="I79" s="225" t="str">
        <f t="shared" si="1"/>
        <v xml:space="preserve">  </v>
      </c>
    </row>
    <row r="80" spans="1:9" ht="20.100000000000001" customHeight="1" x14ac:dyDescent="0.25">
      <c r="A80" s="83"/>
      <c r="B80" s="323"/>
      <c r="C80" s="224" t="s">
        <v>670</v>
      </c>
      <c r="D80" s="324">
        <v>1061</v>
      </c>
      <c r="E80" s="326"/>
      <c r="F80" s="425"/>
      <c r="G80" s="428"/>
      <c r="H80" s="327"/>
      <c r="I80" s="225" t="str">
        <f t="shared" si="1"/>
        <v xml:space="preserve">  </v>
      </c>
    </row>
    <row r="81" spans="1:9" ht="20.100000000000001" customHeight="1" thickBot="1" x14ac:dyDescent="0.3">
      <c r="A81" s="83"/>
      <c r="B81" s="233"/>
      <c r="C81" s="325" t="s">
        <v>671</v>
      </c>
      <c r="D81" s="322">
        <v>1062</v>
      </c>
      <c r="E81" s="328"/>
      <c r="F81" s="426"/>
      <c r="G81" s="429"/>
      <c r="H81" s="329"/>
      <c r="I81" s="231" t="str">
        <f t="shared" si="1"/>
        <v xml:space="preserve">  </v>
      </c>
    </row>
    <row r="82" spans="1:9" x14ac:dyDescent="0.25">
      <c r="B82" s="247"/>
      <c r="G82" s="13"/>
      <c r="H82" s="13"/>
      <c r="I82" s="13"/>
    </row>
    <row r="83" spans="1:9" x14ac:dyDescent="0.25">
      <c r="B83" s="201" t="s">
        <v>578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zoomScale="75" zoomScaleNormal="75" workbookViewId="0">
      <selection activeCell="O24" sqref="O24"/>
    </sheetView>
  </sheetViews>
  <sheetFormatPr defaultColWidth="9.140625"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8" t="s">
        <v>204</v>
      </c>
    </row>
    <row r="3" spans="1:22" x14ac:dyDescent="0.25">
      <c r="A3" s="8"/>
    </row>
    <row r="4" spans="1:22" ht="20.25" x14ac:dyDescent="0.3">
      <c r="A4" s="8"/>
      <c r="B4" s="677" t="s">
        <v>50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18" t="s">
        <v>20</v>
      </c>
      <c r="C6" s="720" t="s">
        <v>21</v>
      </c>
      <c r="D6" s="722" t="s">
        <v>22</v>
      </c>
      <c r="E6" s="724" t="s">
        <v>200</v>
      </c>
      <c r="F6" s="724" t="s">
        <v>211</v>
      </c>
      <c r="G6" s="724" t="s">
        <v>800</v>
      </c>
      <c r="H6" s="724" t="s">
        <v>801</v>
      </c>
      <c r="I6" s="724" t="s">
        <v>234</v>
      </c>
      <c r="J6" s="724" t="s">
        <v>23</v>
      </c>
      <c r="K6" s="724" t="s">
        <v>235</v>
      </c>
      <c r="L6" s="724" t="s">
        <v>24</v>
      </c>
      <c r="M6" s="724" t="s">
        <v>25</v>
      </c>
      <c r="N6" s="724" t="s">
        <v>26</v>
      </c>
      <c r="O6" s="726" t="s">
        <v>52</v>
      </c>
      <c r="P6" s="727"/>
      <c r="Q6" s="727"/>
      <c r="R6" s="727"/>
      <c r="S6" s="727"/>
      <c r="T6" s="727"/>
      <c r="U6" s="727"/>
      <c r="V6" s="728"/>
    </row>
    <row r="7" spans="1:22" ht="48.75" customHeight="1" thickBot="1" x14ac:dyDescent="0.3">
      <c r="B7" s="719"/>
      <c r="C7" s="721"/>
      <c r="D7" s="723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153" t="s">
        <v>27</v>
      </c>
      <c r="P7" s="153" t="s">
        <v>28</v>
      </c>
      <c r="Q7" s="153" t="s">
        <v>29</v>
      </c>
      <c r="R7" s="153" t="s">
        <v>30</v>
      </c>
      <c r="S7" s="153" t="s">
        <v>31</v>
      </c>
      <c r="T7" s="153" t="s">
        <v>32</v>
      </c>
      <c r="U7" s="153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493" t="s">
        <v>786</v>
      </c>
      <c r="C9" s="494"/>
      <c r="D9" s="494"/>
      <c r="E9" s="495"/>
      <c r="F9" s="494"/>
      <c r="G9" s="496"/>
      <c r="H9" s="495"/>
      <c r="I9" s="494"/>
      <c r="J9" s="494"/>
      <c r="K9" s="494"/>
      <c r="L9" s="494"/>
      <c r="M9" s="497"/>
      <c r="N9" s="494"/>
      <c r="O9" s="495"/>
      <c r="P9" s="495">
        <v>0</v>
      </c>
      <c r="Q9" s="494">
        <v>0</v>
      </c>
      <c r="R9" s="495">
        <v>0</v>
      </c>
      <c r="S9" s="494">
        <v>0</v>
      </c>
      <c r="T9" s="498">
        <v>0</v>
      </c>
      <c r="U9" s="494">
        <v>0</v>
      </c>
      <c r="V9" s="499">
        <v>0</v>
      </c>
    </row>
    <row r="10" spans="1:22" ht="24.95" customHeight="1" x14ac:dyDescent="0.25">
      <c r="B10" s="493" t="s">
        <v>787</v>
      </c>
      <c r="C10" s="494" t="s">
        <v>788</v>
      </c>
      <c r="D10" s="494" t="s">
        <v>789</v>
      </c>
      <c r="E10" s="495">
        <v>4000000</v>
      </c>
      <c r="F10" s="494" t="s">
        <v>790</v>
      </c>
      <c r="G10" s="494">
        <v>0</v>
      </c>
      <c r="H10" s="494">
        <v>0</v>
      </c>
      <c r="I10" s="494" t="s">
        <v>791</v>
      </c>
      <c r="J10" s="494" t="s">
        <v>792</v>
      </c>
      <c r="K10" s="494" t="s">
        <v>793</v>
      </c>
      <c r="L10" s="494"/>
      <c r="M10" s="500">
        <v>5.5E-2</v>
      </c>
      <c r="N10" s="494" t="s">
        <v>794</v>
      </c>
      <c r="O10" s="494"/>
      <c r="P10" s="494"/>
      <c r="Q10" s="494"/>
      <c r="R10" s="494"/>
      <c r="S10" s="494"/>
      <c r="T10" s="494"/>
      <c r="U10" s="494"/>
      <c r="V10" s="501"/>
    </row>
    <row r="11" spans="1:22" ht="24.95" customHeight="1" x14ac:dyDescent="0.25">
      <c r="B11" s="493" t="s">
        <v>795</v>
      </c>
      <c r="C11" s="494" t="s">
        <v>788</v>
      </c>
      <c r="D11" s="494" t="s">
        <v>796</v>
      </c>
      <c r="E11" s="495">
        <v>85000</v>
      </c>
      <c r="F11" s="494" t="s">
        <v>790</v>
      </c>
      <c r="G11" s="495">
        <v>38816</v>
      </c>
      <c r="H11" s="495">
        <v>4563985</v>
      </c>
      <c r="I11" s="494" t="s">
        <v>791</v>
      </c>
      <c r="J11" s="494" t="s">
        <v>797</v>
      </c>
      <c r="K11" s="494" t="s">
        <v>798</v>
      </c>
      <c r="L11" s="494" t="s">
        <v>798</v>
      </c>
      <c r="M11" s="502">
        <v>3.5499999999999997E-2</v>
      </c>
      <c r="N11" s="494" t="s">
        <v>799</v>
      </c>
      <c r="O11" s="495">
        <v>832979</v>
      </c>
      <c r="P11" s="495">
        <v>0</v>
      </c>
      <c r="Q11" s="495">
        <v>0</v>
      </c>
      <c r="R11" s="495">
        <v>0</v>
      </c>
      <c r="S11" s="495">
        <v>60794</v>
      </c>
      <c r="T11" s="495">
        <v>0</v>
      </c>
      <c r="U11" s="495">
        <v>0</v>
      </c>
      <c r="V11" s="499">
        <v>0</v>
      </c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36" t="s">
        <v>232</v>
      </c>
      <c r="C13" s="737"/>
      <c r="D13" s="737"/>
      <c r="E13" s="737"/>
      <c r="F13" s="737"/>
      <c r="G13" s="738"/>
      <c r="H13" s="505">
        <v>4563985</v>
      </c>
      <c r="I13" s="195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4"/>
    </row>
    <row r="14" spans="1:22" ht="24.95" customHeight="1" thickTop="1" x14ac:dyDescent="0.25">
      <c r="B14" s="191" t="s">
        <v>35</v>
      </c>
      <c r="C14" s="192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90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39" t="s">
        <v>233</v>
      </c>
      <c r="C19" s="740"/>
      <c r="D19" s="740"/>
      <c r="E19" s="740"/>
      <c r="F19" s="740"/>
      <c r="G19" s="740"/>
      <c r="H19" s="312"/>
      <c r="I19" s="196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6"/>
    </row>
    <row r="20" spans="2:23" ht="24.95" customHeight="1" thickBot="1" x14ac:dyDescent="0.3">
      <c r="B20" s="730" t="s">
        <v>2</v>
      </c>
      <c r="C20" s="731"/>
      <c r="D20" s="731"/>
      <c r="E20" s="731"/>
      <c r="F20" s="731"/>
      <c r="G20" s="731"/>
      <c r="H20" s="503">
        <v>4563985</v>
      </c>
      <c r="I20" s="19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32" t="s">
        <v>36</v>
      </c>
      <c r="C21" s="733"/>
      <c r="D21" s="733"/>
      <c r="E21" s="733"/>
      <c r="F21" s="733"/>
      <c r="G21" s="733"/>
      <c r="H21" s="311">
        <v>0</v>
      </c>
      <c r="I21" s="197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34" t="s">
        <v>676</v>
      </c>
      <c r="C22" s="735"/>
      <c r="D22" s="735"/>
      <c r="E22" s="735"/>
      <c r="F22" s="735"/>
      <c r="G22" s="735"/>
      <c r="H22" s="504">
        <v>4563985</v>
      </c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578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29"/>
      <c r="C27" s="729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5"/>
      <c r="G31" s="175"/>
      <c r="H31" s="175"/>
      <c r="I31" s="175"/>
      <c r="J31" s="16"/>
      <c r="K31" s="16"/>
    </row>
    <row r="32" spans="2:23" x14ac:dyDescent="0.25">
      <c r="F32" s="175"/>
      <c r="G32" s="175"/>
      <c r="H32" s="175"/>
      <c r="I32" s="175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3"/>
  <sheetViews>
    <sheetView showGridLines="0" topLeftCell="A16" zoomScale="55" zoomScaleNormal="55" workbookViewId="0">
      <selection activeCell="N5" sqref="N5"/>
    </sheetView>
  </sheetViews>
  <sheetFormatPr defaultColWidth="9.140625"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9"/>
      <c r="C3" s="65"/>
      <c r="D3" s="66"/>
      <c r="E3" s="66"/>
      <c r="F3" s="66"/>
      <c r="G3" s="67" t="s">
        <v>203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45" t="s">
        <v>86</v>
      </c>
      <c r="C7" s="745"/>
      <c r="D7" s="745"/>
      <c r="E7" s="745"/>
      <c r="F7" s="745"/>
      <c r="G7" s="745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3" t="s">
        <v>87</v>
      </c>
      <c r="C12" s="314" t="s">
        <v>84</v>
      </c>
      <c r="D12" s="315" t="s">
        <v>88</v>
      </c>
      <c r="E12" s="315" t="s">
        <v>89</v>
      </c>
      <c r="F12" s="315" t="s">
        <v>90</v>
      </c>
      <c r="G12" s="316" t="s">
        <v>91</v>
      </c>
      <c r="H12" s="50"/>
      <c r="I12" s="50"/>
      <c r="J12" s="744"/>
      <c r="K12" s="744"/>
      <c r="L12" s="744"/>
      <c r="M12" s="744"/>
      <c r="N12" s="744"/>
      <c r="O12" s="744"/>
      <c r="P12" s="744"/>
      <c r="Q12" s="36"/>
      <c r="R12" s="36"/>
    </row>
    <row r="13" spans="2:18" s="35" customFormat="1" ht="19.899999999999999" customHeight="1" x14ac:dyDescent="0.3">
      <c r="B13" s="102">
        <v>1</v>
      </c>
      <c r="C13" s="101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44"/>
      <c r="K13" s="744"/>
      <c r="L13" s="744"/>
      <c r="M13" s="744"/>
      <c r="N13" s="744"/>
      <c r="O13" s="744"/>
      <c r="P13" s="744"/>
      <c r="Q13" s="36"/>
      <c r="R13" s="36"/>
    </row>
    <row r="14" spans="2:18" s="35" customFormat="1" ht="35.1" customHeight="1" x14ac:dyDescent="0.3">
      <c r="B14" s="746" t="s">
        <v>754</v>
      </c>
      <c r="C14" s="99" t="s">
        <v>131</v>
      </c>
      <c r="D14" s="68" t="s">
        <v>755</v>
      </c>
      <c r="E14" s="68" t="s">
        <v>756</v>
      </c>
      <c r="F14" s="479">
        <v>20795</v>
      </c>
      <c r="G14" s="480">
        <v>20795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47"/>
      <c r="C15" s="99" t="s">
        <v>131</v>
      </c>
      <c r="D15" s="68" t="s">
        <v>755</v>
      </c>
      <c r="E15" s="68" t="s">
        <v>757</v>
      </c>
      <c r="F15" s="479">
        <v>15648</v>
      </c>
      <c r="G15" s="480">
        <v>15648</v>
      </c>
    </row>
    <row r="16" spans="2:18" s="35" customFormat="1" ht="35.1" customHeight="1" x14ac:dyDescent="0.3">
      <c r="B16" s="747"/>
      <c r="C16" s="99" t="s">
        <v>131</v>
      </c>
      <c r="D16" s="68" t="s">
        <v>755</v>
      </c>
      <c r="E16" s="68" t="s">
        <v>758</v>
      </c>
      <c r="F16" s="479">
        <v>9834054</v>
      </c>
      <c r="G16" s="480">
        <v>9834054</v>
      </c>
    </row>
    <row r="17" spans="2:7" s="35" customFormat="1" ht="35.1" customHeight="1" x14ac:dyDescent="0.3">
      <c r="B17" s="747"/>
      <c r="C17" s="99" t="s">
        <v>131</v>
      </c>
      <c r="D17" s="68" t="s">
        <v>755</v>
      </c>
      <c r="E17" s="68" t="s">
        <v>759</v>
      </c>
      <c r="F17" s="479">
        <v>11202</v>
      </c>
      <c r="G17" s="480">
        <v>11202</v>
      </c>
    </row>
    <row r="18" spans="2:7" s="35" customFormat="1" ht="35.1" customHeight="1" x14ac:dyDescent="0.3">
      <c r="B18" s="747"/>
      <c r="C18" s="99" t="s">
        <v>131</v>
      </c>
      <c r="D18" s="68" t="s">
        <v>755</v>
      </c>
      <c r="E18" s="68" t="s">
        <v>760</v>
      </c>
      <c r="F18" s="479">
        <v>5168</v>
      </c>
      <c r="G18" s="480">
        <v>5168</v>
      </c>
    </row>
    <row r="19" spans="2:7" s="35" customFormat="1" ht="35.1" customHeight="1" x14ac:dyDescent="0.3">
      <c r="B19" s="747"/>
      <c r="C19" s="99" t="s">
        <v>131</v>
      </c>
      <c r="D19" s="68" t="s">
        <v>761</v>
      </c>
      <c r="E19" s="68" t="s">
        <v>761</v>
      </c>
      <c r="F19" s="479">
        <v>2892</v>
      </c>
      <c r="G19" s="480">
        <v>2892</v>
      </c>
    </row>
    <row r="20" spans="2:7" s="35" customFormat="1" ht="35.1" customHeight="1" thickBot="1" x14ac:dyDescent="0.35">
      <c r="B20" s="748"/>
      <c r="C20" s="317" t="s">
        <v>218</v>
      </c>
      <c r="D20" s="103"/>
      <c r="E20" s="103"/>
      <c r="F20" s="481">
        <v>9889759</v>
      </c>
      <c r="G20" s="482">
        <v>9889759</v>
      </c>
    </row>
    <row r="21" spans="2:7" s="35" customFormat="1" ht="35.1" customHeight="1" x14ac:dyDescent="0.3">
      <c r="B21" s="741" t="s">
        <v>762</v>
      </c>
      <c r="C21" s="100" t="s">
        <v>131</v>
      </c>
      <c r="D21" s="96" t="s">
        <v>755</v>
      </c>
      <c r="E21" s="96" t="s">
        <v>756</v>
      </c>
      <c r="F21" s="483">
        <v>149101</v>
      </c>
      <c r="G21" s="484">
        <v>149101</v>
      </c>
    </row>
    <row r="22" spans="2:7" s="35" customFormat="1" ht="35.1" customHeight="1" x14ac:dyDescent="0.3">
      <c r="B22" s="742"/>
      <c r="C22" s="98" t="s">
        <v>131</v>
      </c>
      <c r="D22" s="95" t="s">
        <v>755</v>
      </c>
      <c r="E22" s="95" t="s">
        <v>757</v>
      </c>
      <c r="F22" s="490">
        <v>10863</v>
      </c>
      <c r="G22" s="491">
        <v>10863</v>
      </c>
    </row>
    <row r="23" spans="2:7" s="35" customFormat="1" ht="35.1" customHeight="1" x14ac:dyDescent="0.3">
      <c r="B23" s="742"/>
      <c r="C23" s="98" t="s">
        <v>131</v>
      </c>
      <c r="D23" s="95" t="s">
        <v>755</v>
      </c>
      <c r="E23" s="95" t="s">
        <v>758</v>
      </c>
      <c r="F23" s="490">
        <v>21336774</v>
      </c>
      <c r="G23" s="491">
        <v>21336774</v>
      </c>
    </row>
    <row r="24" spans="2:7" s="35" customFormat="1" ht="35.1" customHeight="1" x14ac:dyDescent="0.3">
      <c r="B24" s="742"/>
      <c r="C24" s="98" t="s">
        <v>131</v>
      </c>
      <c r="D24" s="95" t="s">
        <v>755</v>
      </c>
      <c r="E24" s="95" t="s">
        <v>763</v>
      </c>
      <c r="F24" s="490">
        <v>11202</v>
      </c>
      <c r="G24" s="491">
        <v>11202</v>
      </c>
    </row>
    <row r="25" spans="2:7" s="35" customFormat="1" ht="35.1" customHeight="1" x14ac:dyDescent="0.3">
      <c r="B25" s="742"/>
      <c r="C25" s="99" t="s">
        <v>131</v>
      </c>
      <c r="D25" s="68" t="s">
        <v>755</v>
      </c>
      <c r="E25" s="68" t="s">
        <v>760</v>
      </c>
      <c r="F25" s="479">
        <v>5113</v>
      </c>
      <c r="G25" s="480">
        <v>5113</v>
      </c>
    </row>
    <row r="26" spans="2:7" s="35" customFormat="1" ht="35.1" customHeight="1" x14ac:dyDescent="0.3">
      <c r="B26" s="742"/>
      <c r="C26" s="99" t="s">
        <v>131</v>
      </c>
      <c r="D26" s="68" t="s">
        <v>761</v>
      </c>
      <c r="E26" s="68" t="s">
        <v>761</v>
      </c>
      <c r="F26" s="479">
        <v>3301</v>
      </c>
      <c r="G26" s="480">
        <v>3301</v>
      </c>
    </row>
    <row r="27" spans="2:7" s="35" customFormat="1" ht="35.1" customHeight="1" thickBot="1" x14ac:dyDescent="0.35">
      <c r="B27" s="743"/>
      <c r="C27" s="317" t="s">
        <v>218</v>
      </c>
      <c r="D27" s="104"/>
      <c r="E27" s="104"/>
      <c r="F27" s="481">
        <v>21516354</v>
      </c>
      <c r="G27" s="482">
        <v>21516354</v>
      </c>
    </row>
    <row r="28" spans="2:7" s="35" customFormat="1" ht="35.1" customHeight="1" x14ac:dyDescent="0.3">
      <c r="B28" s="741" t="s">
        <v>267</v>
      </c>
      <c r="C28" s="100" t="s">
        <v>131</v>
      </c>
      <c r="D28" s="95"/>
      <c r="E28" s="95"/>
      <c r="F28" s="483"/>
      <c r="G28" s="484"/>
    </row>
    <row r="29" spans="2:7" s="35" customFormat="1" ht="35.1" customHeight="1" x14ac:dyDescent="0.3">
      <c r="B29" s="749"/>
      <c r="C29" s="106" t="s">
        <v>131</v>
      </c>
      <c r="D29" s="68"/>
      <c r="E29" s="68"/>
      <c r="F29" s="479"/>
      <c r="G29" s="480"/>
    </row>
    <row r="30" spans="2:7" s="35" customFormat="1" ht="35.1" customHeight="1" x14ac:dyDescent="0.3">
      <c r="B30" s="749"/>
      <c r="C30" s="106" t="s">
        <v>131</v>
      </c>
      <c r="D30" s="68"/>
      <c r="E30" s="68"/>
      <c r="F30" s="479"/>
      <c r="G30" s="480"/>
    </row>
    <row r="31" spans="2:7" s="35" customFormat="1" ht="35.1" customHeight="1" thickBot="1" x14ac:dyDescent="0.35">
      <c r="B31" s="750"/>
      <c r="C31" s="317" t="s">
        <v>218</v>
      </c>
      <c r="D31" s="103"/>
      <c r="E31" s="103"/>
      <c r="F31" s="481"/>
      <c r="G31" s="482"/>
    </row>
    <row r="32" spans="2:7" s="35" customFormat="1" ht="35.1" customHeight="1" x14ac:dyDescent="0.3">
      <c r="B32" s="741" t="s">
        <v>268</v>
      </c>
      <c r="C32" s="100" t="s">
        <v>131</v>
      </c>
      <c r="D32" s="96"/>
      <c r="E32" s="96"/>
      <c r="F32" s="483"/>
      <c r="G32" s="484"/>
    </row>
    <row r="33" spans="2:10" s="35" customFormat="1" ht="35.1" customHeight="1" x14ac:dyDescent="0.3">
      <c r="B33" s="742"/>
      <c r="C33" s="99" t="s">
        <v>131</v>
      </c>
      <c r="D33" s="68"/>
      <c r="E33" s="68"/>
      <c r="F33" s="479"/>
      <c r="G33" s="480"/>
    </row>
    <row r="34" spans="2:10" s="35" customFormat="1" ht="35.1" customHeight="1" x14ac:dyDescent="0.3">
      <c r="B34" s="742"/>
      <c r="C34" s="99" t="s">
        <v>131</v>
      </c>
      <c r="D34" s="68"/>
      <c r="E34" s="68"/>
      <c r="F34" s="479"/>
      <c r="G34" s="480"/>
    </row>
    <row r="35" spans="2:10" s="35" customFormat="1" ht="35.1" customHeight="1" thickBot="1" x14ac:dyDescent="0.35">
      <c r="B35" s="743"/>
      <c r="C35" s="317" t="s">
        <v>218</v>
      </c>
      <c r="D35" s="97"/>
      <c r="E35" s="97"/>
      <c r="F35" s="485"/>
      <c r="G35" s="482"/>
    </row>
    <row r="36" spans="2:10" s="35" customFormat="1" ht="35.1" customHeight="1" x14ac:dyDescent="0.3">
      <c r="B36" s="741" t="s">
        <v>269</v>
      </c>
      <c r="C36" s="98" t="s">
        <v>131</v>
      </c>
      <c r="D36" s="96"/>
      <c r="E36" s="96"/>
      <c r="F36" s="483"/>
      <c r="G36" s="484"/>
    </row>
    <row r="37" spans="2:10" s="35" customFormat="1" ht="35.1" customHeight="1" x14ac:dyDescent="0.3">
      <c r="B37" s="742"/>
      <c r="C37" s="99" t="s">
        <v>131</v>
      </c>
      <c r="D37" s="68"/>
      <c r="E37" s="68"/>
      <c r="F37" s="479"/>
      <c r="G37" s="480"/>
    </row>
    <row r="38" spans="2:10" s="35" customFormat="1" ht="35.1" customHeight="1" x14ac:dyDescent="0.3">
      <c r="B38" s="742"/>
      <c r="C38" s="99" t="s">
        <v>131</v>
      </c>
      <c r="D38" s="68"/>
      <c r="E38" s="94"/>
      <c r="F38" s="486"/>
      <c r="G38" s="487"/>
    </row>
    <row r="39" spans="2:10" s="35" customFormat="1" ht="35.1" customHeight="1" thickBot="1" x14ac:dyDescent="0.35">
      <c r="B39" s="743"/>
      <c r="C39" s="317" t="s">
        <v>218</v>
      </c>
      <c r="D39" s="105"/>
      <c r="E39" s="104"/>
      <c r="F39" s="488"/>
      <c r="G39" s="489"/>
    </row>
    <row r="40" spans="2:10" s="35" customFormat="1" ht="20.25" x14ac:dyDescent="0.3">
      <c r="B40" s="62"/>
      <c r="C40" s="63"/>
      <c r="D40" s="62"/>
      <c r="E40" s="62"/>
      <c r="F40" s="62"/>
      <c r="G40" s="62"/>
    </row>
    <row r="41" spans="2:10" ht="19.5" customHeight="1" x14ac:dyDescent="0.25">
      <c r="B41" s="13"/>
      <c r="C41" s="13"/>
      <c r="D41" s="13"/>
      <c r="F41" s="57"/>
      <c r="G41" s="57"/>
      <c r="H41" s="57"/>
      <c r="I41" s="57"/>
      <c r="J41" s="57"/>
    </row>
    <row r="42" spans="2:10" ht="20.25" x14ac:dyDescent="0.3">
      <c r="B42" s="62"/>
      <c r="C42" s="63"/>
      <c r="D42" s="62"/>
      <c r="E42" s="54"/>
      <c r="F42" s="62"/>
      <c r="G42" s="62"/>
    </row>
    <row r="43" spans="2:10" ht="20.25" x14ac:dyDescent="0.3">
      <c r="B43" s="62"/>
      <c r="C43" s="63"/>
      <c r="D43" s="62"/>
      <c r="E43" s="62"/>
      <c r="F43" s="62"/>
      <c r="G43" s="62"/>
    </row>
  </sheetData>
  <mergeCells count="7">
    <mergeCell ref="B36:B39"/>
    <mergeCell ref="B21:B27"/>
    <mergeCell ref="J12:P13"/>
    <mergeCell ref="B7:G7"/>
    <mergeCell ref="B14:B20"/>
    <mergeCell ref="B28:B31"/>
    <mergeCell ref="B32:B35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6:C38 C19 C25:C26 C28:C30 C32:C34 C14:C15 C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B1" workbookViewId="0">
      <selection activeCell="R19" sqref="R19"/>
    </sheetView>
  </sheetViews>
  <sheetFormatPr defaultColWidth="9.140625" defaultRowHeight="15.75" x14ac:dyDescent="0.25"/>
  <cols>
    <col min="1" max="1" width="1.140625" style="392" customWidth="1"/>
    <col min="2" max="2" width="5.5703125" style="392" customWidth="1"/>
    <col min="3" max="3" width="28.7109375" style="392" customWidth="1"/>
    <col min="4" max="7" width="14.7109375" style="392" customWidth="1"/>
    <col min="8" max="8" width="24.140625" style="392" customWidth="1"/>
    <col min="9" max="16" width="13.7109375" style="392" customWidth="1"/>
    <col min="17" max="17" width="9.140625" style="392" customWidth="1"/>
    <col min="18" max="16384" width="9.140625" style="392"/>
  </cols>
  <sheetData>
    <row r="1" spans="1:16" x14ac:dyDescent="0.25">
      <c r="P1" s="405" t="s">
        <v>202</v>
      </c>
    </row>
    <row r="3" spans="1:16" ht="22.5" x14ac:dyDescent="0.3">
      <c r="B3" s="754" t="s">
        <v>692</v>
      </c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</row>
    <row r="5" spans="1:16" ht="16.5" thickBot="1" x14ac:dyDescent="0.3">
      <c r="P5" s="393" t="s">
        <v>3</v>
      </c>
    </row>
    <row r="6" spans="1:16" ht="28.5" customHeight="1" thickBot="1" x14ac:dyDescent="0.3">
      <c r="B6" s="755" t="s">
        <v>693</v>
      </c>
      <c r="C6" s="755" t="s">
        <v>694</v>
      </c>
      <c r="D6" s="755" t="s">
        <v>695</v>
      </c>
      <c r="E6" s="755" t="s">
        <v>696</v>
      </c>
      <c r="F6" s="755" t="s">
        <v>697</v>
      </c>
      <c r="G6" s="755" t="s">
        <v>698</v>
      </c>
      <c r="H6" s="755" t="s">
        <v>699</v>
      </c>
      <c r="I6" s="757" t="s">
        <v>700</v>
      </c>
      <c r="J6" s="758"/>
      <c r="K6" s="758"/>
      <c r="L6" s="758"/>
      <c r="M6" s="758"/>
      <c r="N6" s="758"/>
      <c r="O6" s="758"/>
      <c r="P6" s="759"/>
    </row>
    <row r="7" spans="1:16" ht="36" customHeight="1" thickBot="1" x14ac:dyDescent="0.3">
      <c r="B7" s="756"/>
      <c r="C7" s="756"/>
      <c r="D7" s="756"/>
      <c r="E7" s="756"/>
      <c r="F7" s="756"/>
      <c r="G7" s="756"/>
      <c r="H7" s="756"/>
      <c r="I7" s="394" t="s">
        <v>701</v>
      </c>
      <c r="J7" s="394" t="s">
        <v>702</v>
      </c>
      <c r="K7" s="394" t="s">
        <v>703</v>
      </c>
      <c r="L7" s="394" t="s">
        <v>704</v>
      </c>
      <c r="M7" s="394" t="s">
        <v>705</v>
      </c>
      <c r="N7" s="394" t="s">
        <v>706</v>
      </c>
      <c r="O7" s="394" t="s">
        <v>707</v>
      </c>
      <c r="P7" s="395" t="s">
        <v>708</v>
      </c>
    </row>
    <row r="8" spans="1:16" x14ac:dyDescent="0.25">
      <c r="A8" s="396"/>
      <c r="B8" s="760" t="s">
        <v>53</v>
      </c>
      <c r="C8" s="763"/>
      <c r="D8" s="766"/>
      <c r="E8" s="766"/>
      <c r="F8" s="769"/>
      <c r="G8" s="751"/>
      <c r="H8" s="412" t="s">
        <v>709</v>
      </c>
      <c r="I8" s="397"/>
      <c r="J8" s="397"/>
      <c r="K8" s="397"/>
      <c r="L8" s="397"/>
      <c r="M8" s="397"/>
      <c r="N8" s="397"/>
      <c r="O8" s="397"/>
      <c r="P8" s="398"/>
    </row>
    <row r="9" spans="1:16" x14ac:dyDescent="0.25">
      <c r="A9" s="396"/>
      <c r="B9" s="761"/>
      <c r="C9" s="764"/>
      <c r="D9" s="767"/>
      <c r="E9" s="767"/>
      <c r="F9" s="770"/>
      <c r="G9" s="752"/>
      <c r="H9" s="412" t="s">
        <v>710</v>
      </c>
      <c r="I9" s="397"/>
      <c r="J9" s="397"/>
      <c r="K9" s="397"/>
      <c r="L9" s="397"/>
      <c r="M9" s="397"/>
      <c r="N9" s="397"/>
      <c r="O9" s="397"/>
      <c r="P9" s="398"/>
    </row>
    <row r="10" spans="1:16" x14ac:dyDescent="0.25">
      <c r="A10" s="396"/>
      <c r="B10" s="761"/>
      <c r="C10" s="764"/>
      <c r="D10" s="767"/>
      <c r="E10" s="767"/>
      <c r="F10" s="770"/>
      <c r="G10" s="752"/>
      <c r="H10" s="412" t="s">
        <v>49</v>
      </c>
      <c r="I10" s="397"/>
      <c r="J10" s="397"/>
      <c r="K10" s="397"/>
      <c r="L10" s="397"/>
      <c r="M10" s="397"/>
      <c r="N10" s="397"/>
      <c r="O10" s="397"/>
      <c r="P10" s="398"/>
    </row>
    <row r="11" spans="1:16" x14ac:dyDescent="0.25">
      <c r="A11" s="396"/>
      <c r="B11" s="761"/>
      <c r="C11" s="764"/>
      <c r="D11" s="767"/>
      <c r="E11" s="767"/>
      <c r="F11" s="770"/>
      <c r="G11" s="752"/>
      <c r="H11" s="412" t="s">
        <v>711</v>
      </c>
      <c r="I11" s="397"/>
      <c r="J11" s="397"/>
      <c r="K11" s="397"/>
      <c r="L11" s="397"/>
      <c r="M11" s="397"/>
      <c r="N11" s="397"/>
      <c r="O11" s="397"/>
      <c r="P11" s="398"/>
    </row>
    <row r="12" spans="1:16" x14ac:dyDescent="0.25">
      <c r="A12" s="396"/>
      <c r="B12" s="762"/>
      <c r="C12" s="765"/>
      <c r="D12" s="768"/>
      <c r="E12" s="768"/>
      <c r="F12" s="771"/>
      <c r="G12" s="753"/>
      <c r="H12" s="413" t="s">
        <v>712</v>
      </c>
      <c r="I12" s="399"/>
      <c r="J12" s="399"/>
      <c r="K12" s="399"/>
      <c r="L12" s="399"/>
      <c r="M12" s="399"/>
      <c r="N12" s="399"/>
      <c r="O12" s="399"/>
      <c r="P12" s="400"/>
    </row>
    <row r="13" spans="1:16" x14ac:dyDescent="0.25">
      <c r="A13" s="396"/>
      <c r="B13" s="760" t="s">
        <v>54</v>
      </c>
      <c r="C13" s="763"/>
      <c r="D13" s="766"/>
      <c r="E13" s="766"/>
      <c r="F13" s="769"/>
      <c r="G13" s="751"/>
      <c r="H13" s="412" t="s">
        <v>709</v>
      </c>
      <c r="I13" s="397"/>
      <c r="J13" s="397"/>
      <c r="K13" s="397"/>
      <c r="L13" s="397"/>
      <c r="M13" s="397"/>
      <c r="N13" s="397"/>
      <c r="O13" s="397"/>
      <c r="P13" s="398"/>
    </row>
    <row r="14" spans="1:16" x14ac:dyDescent="0.25">
      <c r="A14" s="396"/>
      <c r="B14" s="761"/>
      <c r="C14" s="764"/>
      <c r="D14" s="767"/>
      <c r="E14" s="767"/>
      <c r="F14" s="770"/>
      <c r="G14" s="752"/>
      <c r="H14" s="412" t="s">
        <v>710</v>
      </c>
      <c r="I14" s="397"/>
      <c r="J14" s="397"/>
      <c r="K14" s="397"/>
      <c r="L14" s="397"/>
      <c r="M14" s="397"/>
      <c r="N14" s="397"/>
      <c r="O14" s="397"/>
      <c r="P14" s="398"/>
    </row>
    <row r="15" spans="1:16" x14ac:dyDescent="0.25">
      <c r="A15" s="396"/>
      <c r="B15" s="761"/>
      <c r="C15" s="764"/>
      <c r="D15" s="767"/>
      <c r="E15" s="767"/>
      <c r="F15" s="770"/>
      <c r="G15" s="752"/>
      <c r="H15" s="412" t="s">
        <v>49</v>
      </c>
      <c r="I15" s="397"/>
      <c r="J15" s="397"/>
      <c r="K15" s="397"/>
      <c r="L15" s="397"/>
      <c r="M15" s="397"/>
      <c r="N15" s="397"/>
      <c r="O15" s="397"/>
      <c r="P15" s="398"/>
    </row>
    <row r="16" spans="1:16" x14ac:dyDescent="0.25">
      <c r="A16" s="396"/>
      <c r="B16" s="761"/>
      <c r="C16" s="764"/>
      <c r="D16" s="767"/>
      <c r="E16" s="767"/>
      <c r="F16" s="770"/>
      <c r="G16" s="752"/>
      <c r="H16" s="412" t="s">
        <v>711</v>
      </c>
      <c r="I16" s="397"/>
      <c r="J16" s="397"/>
      <c r="K16" s="397"/>
      <c r="L16" s="397"/>
      <c r="M16" s="397"/>
      <c r="N16" s="397"/>
      <c r="O16" s="397"/>
      <c r="P16" s="398"/>
    </row>
    <row r="17" spans="1:16" x14ac:dyDescent="0.25">
      <c r="A17" s="396"/>
      <c r="B17" s="762"/>
      <c r="C17" s="765"/>
      <c r="D17" s="768"/>
      <c r="E17" s="768"/>
      <c r="F17" s="771"/>
      <c r="G17" s="753"/>
      <c r="H17" s="413" t="s">
        <v>712</v>
      </c>
      <c r="I17" s="399"/>
      <c r="J17" s="399"/>
      <c r="K17" s="399"/>
      <c r="L17" s="399"/>
      <c r="M17" s="399"/>
      <c r="N17" s="399"/>
      <c r="O17" s="399"/>
      <c r="P17" s="400"/>
    </row>
    <row r="18" spans="1:16" x14ac:dyDescent="0.25">
      <c r="A18" s="396"/>
      <c r="B18" s="760" t="s">
        <v>55</v>
      </c>
      <c r="C18" s="763"/>
      <c r="D18" s="766"/>
      <c r="E18" s="766"/>
      <c r="F18" s="769"/>
      <c r="G18" s="751"/>
      <c r="H18" s="412" t="s">
        <v>709</v>
      </c>
      <c r="I18" s="397"/>
      <c r="J18" s="397"/>
      <c r="K18" s="397"/>
      <c r="L18" s="397"/>
      <c r="M18" s="397"/>
      <c r="N18" s="397"/>
      <c r="O18" s="397"/>
      <c r="P18" s="398"/>
    </row>
    <row r="19" spans="1:16" x14ac:dyDescent="0.25">
      <c r="A19" s="396"/>
      <c r="B19" s="761"/>
      <c r="C19" s="764"/>
      <c r="D19" s="767"/>
      <c r="E19" s="767"/>
      <c r="F19" s="770"/>
      <c r="G19" s="752"/>
      <c r="H19" s="412" t="s">
        <v>710</v>
      </c>
      <c r="I19" s="397"/>
      <c r="J19" s="397"/>
      <c r="K19" s="397"/>
      <c r="L19" s="397"/>
      <c r="M19" s="397"/>
      <c r="N19" s="397"/>
      <c r="O19" s="397"/>
      <c r="P19" s="398"/>
    </row>
    <row r="20" spans="1:16" x14ac:dyDescent="0.25">
      <c r="A20" s="396"/>
      <c r="B20" s="761"/>
      <c r="C20" s="764"/>
      <c r="D20" s="767"/>
      <c r="E20" s="767"/>
      <c r="F20" s="770"/>
      <c r="G20" s="752"/>
      <c r="H20" s="412" t="s">
        <v>49</v>
      </c>
      <c r="I20" s="397"/>
      <c r="J20" s="397"/>
      <c r="K20" s="397"/>
      <c r="L20" s="397"/>
      <c r="M20" s="397"/>
      <c r="N20" s="397"/>
      <c r="O20" s="397"/>
      <c r="P20" s="398"/>
    </row>
    <row r="21" spans="1:16" x14ac:dyDescent="0.25">
      <c r="A21" s="396"/>
      <c r="B21" s="761"/>
      <c r="C21" s="764"/>
      <c r="D21" s="767"/>
      <c r="E21" s="767"/>
      <c r="F21" s="770"/>
      <c r="G21" s="752"/>
      <c r="H21" s="412" t="s">
        <v>711</v>
      </c>
      <c r="I21" s="397"/>
      <c r="J21" s="397"/>
      <c r="K21" s="397"/>
      <c r="L21" s="397"/>
      <c r="M21" s="397"/>
      <c r="N21" s="397"/>
      <c r="O21" s="397"/>
      <c r="P21" s="398"/>
    </row>
    <row r="22" spans="1:16" x14ac:dyDescent="0.25">
      <c r="A22" s="396"/>
      <c r="B22" s="762"/>
      <c r="C22" s="765"/>
      <c r="D22" s="768"/>
      <c r="E22" s="768"/>
      <c r="F22" s="771"/>
      <c r="G22" s="753"/>
      <c r="H22" s="413" t="s">
        <v>712</v>
      </c>
      <c r="I22" s="399"/>
      <c r="J22" s="399"/>
      <c r="K22" s="399"/>
      <c r="L22" s="399"/>
      <c r="M22" s="399"/>
      <c r="N22" s="399"/>
      <c r="O22" s="399"/>
      <c r="P22" s="400"/>
    </row>
    <row r="23" spans="1:16" x14ac:dyDescent="0.25">
      <c r="A23" s="396"/>
      <c r="B23" s="760" t="s">
        <v>56</v>
      </c>
      <c r="C23" s="763"/>
      <c r="D23" s="766"/>
      <c r="E23" s="766"/>
      <c r="F23" s="769"/>
      <c r="G23" s="751"/>
      <c r="H23" s="412" t="s">
        <v>709</v>
      </c>
      <c r="I23" s="397"/>
      <c r="J23" s="397"/>
      <c r="K23" s="397"/>
      <c r="L23" s="397"/>
      <c r="M23" s="397"/>
      <c r="N23" s="397"/>
      <c r="O23" s="397"/>
      <c r="P23" s="398"/>
    </row>
    <row r="24" spans="1:16" x14ac:dyDescent="0.25">
      <c r="A24" s="396"/>
      <c r="B24" s="761"/>
      <c r="C24" s="764"/>
      <c r="D24" s="767"/>
      <c r="E24" s="767"/>
      <c r="F24" s="770"/>
      <c r="G24" s="752"/>
      <c r="H24" s="412" t="s">
        <v>710</v>
      </c>
      <c r="I24" s="397"/>
      <c r="J24" s="397"/>
      <c r="K24" s="397"/>
      <c r="L24" s="397"/>
      <c r="M24" s="397"/>
      <c r="N24" s="397"/>
      <c r="O24" s="397"/>
      <c r="P24" s="398"/>
    </row>
    <row r="25" spans="1:16" x14ac:dyDescent="0.25">
      <c r="A25" s="396"/>
      <c r="B25" s="761"/>
      <c r="C25" s="764"/>
      <c r="D25" s="767"/>
      <c r="E25" s="767"/>
      <c r="F25" s="770"/>
      <c r="G25" s="752"/>
      <c r="H25" s="412" t="s">
        <v>49</v>
      </c>
      <c r="I25" s="397"/>
      <c r="J25" s="397"/>
      <c r="K25" s="397"/>
      <c r="L25" s="397"/>
      <c r="M25" s="397"/>
      <c r="N25" s="397"/>
      <c r="O25" s="397"/>
      <c r="P25" s="398"/>
    </row>
    <row r="26" spans="1:16" x14ac:dyDescent="0.25">
      <c r="A26" s="396"/>
      <c r="B26" s="761"/>
      <c r="C26" s="764"/>
      <c r="D26" s="767"/>
      <c r="E26" s="767"/>
      <c r="F26" s="770"/>
      <c r="G26" s="752"/>
      <c r="H26" s="412" t="s">
        <v>711</v>
      </c>
      <c r="I26" s="397"/>
      <c r="J26" s="397"/>
      <c r="K26" s="397"/>
      <c r="L26" s="397"/>
      <c r="M26" s="397"/>
      <c r="N26" s="397"/>
      <c r="O26" s="397"/>
      <c r="P26" s="398"/>
    </row>
    <row r="27" spans="1:16" x14ac:dyDescent="0.25">
      <c r="A27" s="396"/>
      <c r="B27" s="762"/>
      <c r="C27" s="765"/>
      <c r="D27" s="768"/>
      <c r="E27" s="768"/>
      <c r="F27" s="771"/>
      <c r="G27" s="753"/>
      <c r="H27" s="413" t="s">
        <v>712</v>
      </c>
      <c r="I27" s="399"/>
      <c r="J27" s="399"/>
      <c r="K27" s="399"/>
      <c r="L27" s="399"/>
      <c r="M27" s="399"/>
      <c r="N27" s="399"/>
      <c r="O27" s="399"/>
      <c r="P27" s="400"/>
    </row>
    <row r="28" spans="1:16" x14ac:dyDescent="0.25">
      <c r="A28" s="396"/>
      <c r="B28" s="760" t="s">
        <v>263</v>
      </c>
      <c r="C28" s="763"/>
      <c r="D28" s="766"/>
      <c r="E28" s="766"/>
      <c r="F28" s="769"/>
      <c r="G28" s="751"/>
      <c r="H28" s="412" t="s">
        <v>709</v>
      </c>
      <c r="I28" s="397"/>
      <c r="J28" s="397"/>
      <c r="K28" s="397"/>
      <c r="L28" s="397"/>
      <c r="M28" s="397"/>
      <c r="N28" s="397"/>
      <c r="O28" s="397"/>
      <c r="P28" s="398"/>
    </row>
    <row r="29" spans="1:16" x14ac:dyDescent="0.25">
      <c r="A29" s="396"/>
      <c r="B29" s="761"/>
      <c r="C29" s="764"/>
      <c r="D29" s="767"/>
      <c r="E29" s="767"/>
      <c r="F29" s="770"/>
      <c r="G29" s="752"/>
      <c r="H29" s="412" t="s">
        <v>710</v>
      </c>
      <c r="I29" s="397"/>
      <c r="J29" s="397"/>
      <c r="K29" s="397"/>
      <c r="L29" s="397"/>
      <c r="M29" s="397"/>
      <c r="N29" s="397"/>
      <c r="O29" s="397"/>
      <c r="P29" s="398"/>
    </row>
    <row r="30" spans="1:16" x14ac:dyDescent="0.25">
      <c r="A30" s="396"/>
      <c r="B30" s="761"/>
      <c r="C30" s="764"/>
      <c r="D30" s="767"/>
      <c r="E30" s="767"/>
      <c r="F30" s="770"/>
      <c r="G30" s="752"/>
      <c r="H30" s="412" t="s">
        <v>49</v>
      </c>
      <c r="I30" s="397"/>
      <c r="J30" s="397"/>
      <c r="K30" s="397"/>
      <c r="L30" s="397"/>
      <c r="M30" s="397"/>
      <c r="N30" s="397"/>
      <c r="O30" s="397"/>
      <c r="P30" s="398"/>
    </row>
    <row r="31" spans="1:16" x14ac:dyDescent="0.25">
      <c r="A31" s="396"/>
      <c r="B31" s="761"/>
      <c r="C31" s="764"/>
      <c r="D31" s="767"/>
      <c r="E31" s="767"/>
      <c r="F31" s="770"/>
      <c r="G31" s="752"/>
      <c r="H31" s="412" t="s">
        <v>711</v>
      </c>
      <c r="I31" s="397"/>
      <c r="J31" s="397"/>
      <c r="K31" s="397"/>
      <c r="L31" s="397"/>
      <c r="M31" s="397"/>
      <c r="N31" s="397"/>
      <c r="O31" s="397"/>
      <c r="P31" s="398"/>
    </row>
    <row r="32" spans="1:16" ht="16.5" thickBot="1" x14ac:dyDescent="0.3">
      <c r="A32" s="396"/>
      <c r="B32" s="762"/>
      <c r="C32" s="765"/>
      <c r="D32" s="768"/>
      <c r="E32" s="768"/>
      <c r="F32" s="771"/>
      <c r="G32" s="772"/>
      <c r="H32" s="413" t="s">
        <v>712</v>
      </c>
      <c r="I32" s="399"/>
      <c r="J32" s="399"/>
      <c r="K32" s="399"/>
      <c r="L32" s="399"/>
      <c r="M32" s="399"/>
      <c r="N32" s="399"/>
      <c r="O32" s="399"/>
      <c r="P32" s="401"/>
    </row>
    <row r="33" spans="2:16" ht="26.25" customHeight="1" thickBot="1" x14ac:dyDescent="0.3">
      <c r="B33" s="773" t="s">
        <v>713</v>
      </c>
      <c r="C33" s="774"/>
      <c r="D33" s="774"/>
      <c r="E33" s="775"/>
      <c r="F33" s="402"/>
      <c r="G33" s="414"/>
      <c r="H33" s="403"/>
      <c r="I33" s="404"/>
      <c r="J33" s="404"/>
      <c r="K33" s="404"/>
      <c r="L33" s="404"/>
      <c r="M33" s="404"/>
      <c r="N33" s="404"/>
      <c r="O33" s="404"/>
      <c r="P33" s="404"/>
    </row>
    <row r="35" spans="2:16" x14ac:dyDescent="0.25">
      <c r="B35" s="392" t="s">
        <v>714</v>
      </c>
    </row>
    <row r="36" spans="2:16" x14ac:dyDescent="0.25">
      <c r="B36" s="392" t="s">
        <v>715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tabSelected="1" topLeftCell="A28" workbookViewId="0">
      <selection activeCell="F34" sqref="F34"/>
    </sheetView>
  </sheetViews>
  <sheetFormatPr defaultColWidth="9.140625" defaultRowHeight="12.75" x14ac:dyDescent="0.2"/>
  <cols>
    <col min="1" max="1" width="1.5703125" style="201" customWidth="1"/>
    <col min="2" max="2" width="39.140625" style="201" customWidth="1"/>
    <col min="3" max="6" width="20.7109375" style="201" customWidth="1"/>
    <col min="7" max="16384" width="9.140625" style="201"/>
  </cols>
  <sheetData>
    <row r="1" spans="2:6" ht="15.75" x14ac:dyDescent="0.25">
      <c r="F1" s="9" t="s">
        <v>210</v>
      </c>
    </row>
    <row r="2" spans="2:6" ht="15.75" customHeight="1" x14ac:dyDescent="0.25">
      <c r="B2" s="579" t="s">
        <v>686</v>
      </c>
      <c r="C2" s="579"/>
      <c r="D2" s="579"/>
      <c r="E2" s="579"/>
      <c r="F2" s="579"/>
    </row>
    <row r="3" spans="2:6" ht="40.5" customHeight="1" x14ac:dyDescent="0.2">
      <c r="B3" s="203"/>
      <c r="C3" s="203"/>
      <c r="D3" s="203"/>
      <c r="E3" s="203"/>
      <c r="F3" s="203"/>
    </row>
    <row r="4" spans="2:6" ht="15.75" x14ac:dyDescent="0.25">
      <c r="B4" s="579" t="s">
        <v>803</v>
      </c>
      <c r="C4" s="579"/>
      <c r="D4" s="579"/>
      <c r="E4" s="579"/>
      <c r="F4" s="579"/>
    </row>
    <row r="5" spans="2:6" ht="13.5" thickBot="1" x14ac:dyDescent="0.25">
      <c r="F5" s="202" t="s">
        <v>3</v>
      </c>
    </row>
    <row r="6" spans="2:6" ht="36" customHeight="1" thickBot="1" x14ac:dyDescent="0.25">
      <c r="B6" s="207" t="s">
        <v>270</v>
      </c>
      <c r="C6" s="206" t="s">
        <v>804</v>
      </c>
      <c r="D6" s="206" t="s">
        <v>806</v>
      </c>
      <c r="E6" s="206" t="s">
        <v>807</v>
      </c>
      <c r="F6" s="206" t="s">
        <v>808</v>
      </c>
    </row>
    <row r="7" spans="2:6" ht="30" customHeight="1" x14ac:dyDescent="0.2">
      <c r="B7" s="204" t="s">
        <v>236</v>
      </c>
      <c r="C7" s="373">
        <v>4352088.4000000004</v>
      </c>
      <c r="D7" s="373"/>
      <c r="E7" s="373"/>
      <c r="F7" s="373"/>
    </row>
    <row r="8" spans="2:6" ht="30" customHeight="1" x14ac:dyDescent="0.2">
      <c r="B8" s="204" t="s">
        <v>271</v>
      </c>
      <c r="C8" s="376">
        <v>0</v>
      </c>
      <c r="D8" s="376"/>
      <c r="E8" s="376"/>
      <c r="F8" s="376"/>
    </row>
    <row r="9" spans="2:6" ht="30" customHeight="1" thickBot="1" x14ac:dyDescent="0.25">
      <c r="B9" s="205" t="s">
        <v>237</v>
      </c>
      <c r="C9" s="375">
        <v>112757</v>
      </c>
      <c r="D9" s="375"/>
      <c r="E9" s="375"/>
      <c r="F9" s="375"/>
    </row>
    <row r="10" spans="2:6" ht="13.5" thickTop="1" x14ac:dyDescent="0.2">
      <c r="B10" s="794" t="s">
        <v>259</v>
      </c>
      <c r="C10" s="796">
        <v>4464845</v>
      </c>
      <c r="D10" s="796"/>
      <c r="E10" s="796"/>
      <c r="F10" s="796"/>
    </row>
    <row r="11" spans="2:6" ht="15" customHeight="1" thickBot="1" x14ac:dyDescent="0.25">
      <c r="B11" s="795"/>
      <c r="C11" s="797"/>
      <c r="D11" s="797"/>
      <c r="E11" s="797"/>
      <c r="F11" s="797"/>
    </row>
    <row r="12" spans="2:6" x14ac:dyDescent="0.2">
      <c r="B12" s="372" t="s">
        <v>580</v>
      </c>
    </row>
    <row r="13" spans="2:6" x14ac:dyDescent="0.2">
      <c r="B13" s="203"/>
    </row>
    <row r="14" spans="2:6" ht="15.75" x14ac:dyDescent="0.25">
      <c r="B14" s="579" t="s">
        <v>805</v>
      </c>
      <c r="C14" s="579"/>
      <c r="D14" s="579"/>
      <c r="E14" s="579"/>
      <c r="F14" s="579"/>
    </row>
    <row r="15" spans="2:6" ht="13.5" thickBot="1" x14ac:dyDescent="0.25">
      <c r="F15" s="202" t="s">
        <v>3</v>
      </c>
    </row>
    <row r="16" spans="2:6" ht="36" customHeight="1" thickBot="1" x14ac:dyDescent="0.25">
      <c r="B16" s="207" t="s">
        <v>272</v>
      </c>
      <c r="C16" s="206" t="s">
        <v>804</v>
      </c>
      <c r="D16" s="206" t="s">
        <v>806</v>
      </c>
      <c r="E16" s="206" t="s">
        <v>807</v>
      </c>
      <c r="F16" s="206" t="s">
        <v>808</v>
      </c>
    </row>
    <row r="17" spans="1:7" ht="30" customHeight="1" x14ac:dyDescent="0.2">
      <c r="B17" s="204" t="s">
        <v>236</v>
      </c>
      <c r="C17" s="373">
        <v>6395004</v>
      </c>
      <c r="D17" s="373"/>
      <c r="E17" s="373"/>
      <c r="F17" s="373"/>
    </row>
    <row r="18" spans="1:7" ht="30" customHeight="1" x14ac:dyDescent="0.2">
      <c r="B18" s="204" t="s">
        <v>271</v>
      </c>
      <c r="C18" s="374">
        <v>0</v>
      </c>
      <c r="D18" s="374"/>
      <c r="E18" s="374"/>
      <c r="F18" s="374"/>
    </row>
    <row r="19" spans="1:7" ht="30" customHeight="1" thickBot="1" x14ac:dyDescent="0.25">
      <c r="B19" s="205" t="s">
        <v>237</v>
      </c>
      <c r="C19" s="375">
        <v>0</v>
      </c>
      <c r="D19" s="375"/>
      <c r="E19" s="375"/>
      <c r="F19" s="375"/>
    </row>
    <row r="20" spans="1:7" ht="13.5" thickTop="1" x14ac:dyDescent="0.2">
      <c r="B20" s="794" t="s">
        <v>259</v>
      </c>
      <c r="C20" s="796">
        <v>6395004</v>
      </c>
      <c r="D20" s="796"/>
      <c r="E20" s="796"/>
      <c r="F20" s="796"/>
    </row>
    <row r="21" spans="1:7" ht="15" customHeight="1" thickBot="1" x14ac:dyDescent="0.25">
      <c r="B21" s="795"/>
      <c r="C21" s="797"/>
      <c r="D21" s="797"/>
      <c r="E21" s="797"/>
      <c r="F21" s="797"/>
    </row>
    <row r="22" spans="1:7" ht="15" customHeight="1" x14ac:dyDescent="0.2">
      <c r="B22" s="372" t="s">
        <v>580</v>
      </c>
      <c r="C22" s="391"/>
      <c r="D22" s="391"/>
      <c r="E22" s="391"/>
      <c r="F22" s="391"/>
    </row>
    <row r="23" spans="1:7" ht="10.5" customHeight="1" x14ac:dyDescent="0.2">
      <c r="B23" s="208"/>
      <c r="C23" s="391"/>
      <c r="D23" s="391"/>
      <c r="E23" s="391"/>
      <c r="F23" s="391"/>
    </row>
    <row r="24" spans="1:7" ht="15" customHeight="1" x14ac:dyDescent="0.2">
      <c r="B24" s="783" t="s">
        <v>716</v>
      </c>
      <c r="C24" s="783"/>
      <c r="D24" s="783"/>
      <c r="E24" s="783"/>
      <c r="F24" s="783"/>
    </row>
    <row r="25" spans="1:7" ht="13.5" thickBot="1" x14ac:dyDescent="0.25">
      <c r="B25" s="203"/>
      <c r="E25" s="55"/>
      <c r="F25" s="202" t="s">
        <v>3</v>
      </c>
    </row>
    <row r="26" spans="1:7" ht="48" customHeight="1" thickBot="1" x14ac:dyDescent="0.25">
      <c r="B26" s="410"/>
      <c r="C26" s="418" t="s">
        <v>723</v>
      </c>
      <c r="D26" s="419" t="s">
        <v>718</v>
      </c>
      <c r="E26" s="417" t="s">
        <v>722</v>
      </c>
      <c r="F26" s="277" t="s">
        <v>718</v>
      </c>
    </row>
    <row r="27" spans="1:7" ht="34.5" customHeight="1" thickBot="1" x14ac:dyDescent="0.25">
      <c r="A27" s="217"/>
      <c r="B27" s="411" t="s">
        <v>809</v>
      </c>
      <c r="C27" s="416"/>
      <c r="D27" s="420"/>
      <c r="E27" s="421">
        <v>34</v>
      </c>
      <c r="F27" s="416">
        <v>620000</v>
      </c>
    </row>
    <row r="28" spans="1:7" x14ac:dyDescent="0.2">
      <c r="B28" s="203" t="s">
        <v>580</v>
      </c>
    </row>
    <row r="29" spans="1:7" ht="13.5" thickBot="1" x14ac:dyDescent="0.25">
      <c r="B29" s="406"/>
      <c r="C29" s="406"/>
      <c r="D29" s="406"/>
      <c r="E29" s="406"/>
      <c r="F29" s="202" t="s">
        <v>3</v>
      </c>
      <c r="G29" s="203"/>
    </row>
    <row r="30" spans="1:7" ht="36.75" customHeight="1" thickBot="1" x14ac:dyDescent="0.25">
      <c r="B30" s="784" t="s">
        <v>717</v>
      </c>
      <c r="C30" s="697"/>
      <c r="D30" s="697"/>
      <c r="E30" s="698"/>
      <c r="F30" s="390" t="s">
        <v>719</v>
      </c>
      <c r="G30" s="386"/>
    </row>
    <row r="31" spans="1:7" ht="40.5" customHeight="1" x14ac:dyDescent="0.2">
      <c r="B31" s="785" t="s">
        <v>810</v>
      </c>
      <c r="C31" s="786"/>
      <c r="D31" s="786"/>
      <c r="E31" s="787"/>
      <c r="F31" s="407">
        <v>320000</v>
      </c>
      <c r="G31" s="203"/>
    </row>
    <row r="32" spans="1:7" ht="40.5" customHeight="1" x14ac:dyDescent="0.2">
      <c r="B32" s="788" t="s">
        <v>811</v>
      </c>
      <c r="C32" s="789"/>
      <c r="D32" s="789"/>
      <c r="E32" s="790"/>
      <c r="F32" s="408">
        <v>300000</v>
      </c>
      <c r="G32" s="203"/>
    </row>
    <row r="33" spans="2:7" ht="40.5" customHeight="1" x14ac:dyDescent="0.2">
      <c r="B33" s="791" t="s">
        <v>812</v>
      </c>
      <c r="C33" s="792"/>
      <c r="D33" s="792"/>
      <c r="E33" s="793"/>
      <c r="F33" s="408" t="s">
        <v>813</v>
      </c>
      <c r="G33" s="203"/>
    </row>
    <row r="34" spans="2:7" ht="40.5" customHeight="1" x14ac:dyDescent="0.2">
      <c r="B34" s="777" t="s">
        <v>814</v>
      </c>
      <c r="C34" s="778"/>
      <c r="D34" s="778"/>
      <c r="E34" s="779"/>
      <c r="F34" s="408"/>
      <c r="G34" s="203"/>
    </row>
    <row r="35" spans="2:7" ht="40.5" customHeight="1" x14ac:dyDescent="0.2">
      <c r="B35" s="777"/>
      <c r="C35" s="778"/>
      <c r="D35" s="778"/>
      <c r="E35" s="779"/>
      <c r="F35" s="408"/>
      <c r="G35" s="203"/>
    </row>
    <row r="36" spans="2:7" ht="40.5" customHeight="1" x14ac:dyDescent="0.2">
      <c r="B36" s="777"/>
      <c r="C36" s="778"/>
      <c r="D36" s="778"/>
      <c r="E36" s="779"/>
      <c r="F36" s="408"/>
      <c r="G36" s="203"/>
    </row>
    <row r="37" spans="2:7" ht="40.5" customHeight="1" x14ac:dyDescent="0.2">
      <c r="B37" s="777"/>
      <c r="C37" s="778"/>
      <c r="D37" s="778"/>
      <c r="E37" s="779"/>
      <c r="F37" s="408"/>
      <c r="G37" s="203"/>
    </row>
    <row r="38" spans="2:7" ht="40.5" customHeight="1" thickBot="1" x14ac:dyDescent="0.25">
      <c r="B38" s="780"/>
      <c r="C38" s="781"/>
      <c r="D38" s="781"/>
      <c r="E38" s="782"/>
      <c r="F38" s="409"/>
      <c r="G38" s="203"/>
    </row>
    <row r="39" spans="2:7" ht="3" customHeight="1" x14ac:dyDescent="0.2">
      <c r="F39" s="203"/>
      <c r="G39" s="203"/>
    </row>
    <row r="40" spans="2:7" ht="12.75" customHeight="1" x14ac:dyDescent="0.2">
      <c r="B40" s="776" t="s">
        <v>721</v>
      </c>
      <c r="C40" s="776"/>
      <c r="D40" s="776"/>
      <c r="E40" s="776"/>
      <c r="F40" s="776"/>
      <c r="G40" s="203"/>
    </row>
    <row r="41" spans="2:7" ht="26.25" customHeight="1" x14ac:dyDescent="0.2">
      <c r="B41" s="776"/>
      <c r="C41" s="776"/>
      <c r="D41" s="776"/>
      <c r="E41" s="776"/>
      <c r="F41" s="776"/>
      <c r="G41" s="203"/>
    </row>
    <row r="42" spans="2:7" ht="15" x14ac:dyDescent="0.25">
      <c r="B42" s="415" t="s">
        <v>720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workbookViewId="0">
      <selection activeCell="I9" sqref="I9:I10"/>
    </sheetView>
  </sheetViews>
  <sheetFormatPr defaultRowHeight="15.75" x14ac:dyDescent="0.2"/>
  <cols>
    <col min="1" max="1" width="1.5703125" style="201" customWidth="1"/>
    <col min="2" max="2" width="21.7109375" style="201" customWidth="1"/>
    <col min="3" max="3" width="45.7109375" style="201" customWidth="1"/>
    <col min="4" max="4" width="7.5703125" style="201" customWidth="1"/>
    <col min="5" max="8" width="18.28515625" style="69" customWidth="1"/>
    <col min="9" max="9" width="16.5703125" style="201" customWidth="1"/>
    <col min="10" max="256" width="9.140625" style="201"/>
    <col min="257" max="257" width="2.7109375" style="201" customWidth="1"/>
    <col min="258" max="258" width="21.7109375" style="201" customWidth="1"/>
    <col min="259" max="259" width="45.7109375" style="201" customWidth="1"/>
    <col min="260" max="260" width="7.5703125" style="201" customWidth="1"/>
    <col min="261" max="264" width="15.7109375" style="201" customWidth="1"/>
    <col min="265" max="512" width="9.140625" style="201"/>
    <col min="513" max="513" width="2.7109375" style="201" customWidth="1"/>
    <col min="514" max="514" width="21.7109375" style="201" customWidth="1"/>
    <col min="515" max="515" width="45.7109375" style="201" customWidth="1"/>
    <col min="516" max="516" width="7.5703125" style="201" customWidth="1"/>
    <col min="517" max="520" width="15.7109375" style="201" customWidth="1"/>
    <col min="521" max="768" width="9.140625" style="201"/>
    <col min="769" max="769" width="2.7109375" style="201" customWidth="1"/>
    <col min="770" max="770" width="21.7109375" style="201" customWidth="1"/>
    <col min="771" max="771" width="45.7109375" style="201" customWidth="1"/>
    <col min="772" max="772" width="7.5703125" style="201" customWidth="1"/>
    <col min="773" max="776" width="15.7109375" style="201" customWidth="1"/>
    <col min="777" max="1024" width="9.140625" style="201"/>
    <col min="1025" max="1025" width="2.7109375" style="201" customWidth="1"/>
    <col min="1026" max="1026" width="21.7109375" style="201" customWidth="1"/>
    <col min="1027" max="1027" width="45.7109375" style="201" customWidth="1"/>
    <col min="1028" max="1028" width="7.5703125" style="201" customWidth="1"/>
    <col min="1029" max="1032" width="15.7109375" style="201" customWidth="1"/>
    <col min="1033" max="1280" width="9.140625" style="201"/>
    <col min="1281" max="1281" width="2.7109375" style="201" customWidth="1"/>
    <col min="1282" max="1282" width="21.7109375" style="201" customWidth="1"/>
    <col min="1283" max="1283" width="45.7109375" style="201" customWidth="1"/>
    <col min="1284" max="1284" width="7.5703125" style="201" customWidth="1"/>
    <col min="1285" max="1288" width="15.7109375" style="201" customWidth="1"/>
    <col min="1289" max="1536" width="9.140625" style="201"/>
    <col min="1537" max="1537" width="2.7109375" style="201" customWidth="1"/>
    <col min="1538" max="1538" width="21.7109375" style="201" customWidth="1"/>
    <col min="1539" max="1539" width="45.7109375" style="201" customWidth="1"/>
    <col min="1540" max="1540" width="7.5703125" style="201" customWidth="1"/>
    <col min="1541" max="1544" width="15.7109375" style="201" customWidth="1"/>
    <col min="1545" max="1792" width="9.140625" style="201"/>
    <col min="1793" max="1793" width="2.7109375" style="201" customWidth="1"/>
    <col min="1794" max="1794" width="21.7109375" style="201" customWidth="1"/>
    <col min="1795" max="1795" width="45.7109375" style="201" customWidth="1"/>
    <col min="1796" max="1796" width="7.5703125" style="201" customWidth="1"/>
    <col min="1797" max="1800" width="15.7109375" style="201" customWidth="1"/>
    <col min="1801" max="2048" width="9.140625" style="201"/>
    <col min="2049" max="2049" width="2.7109375" style="201" customWidth="1"/>
    <col min="2050" max="2050" width="21.7109375" style="201" customWidth="1"/>
    <col min="2051" max="2051" width="45.7109375" style="201" customWidth="1"/>
    <col min="2052" max="2052" width="7.5703125" style="201" customWidth="1"/>
    <col min="2053" max="2056" width="15.7109375" style="201" customWidth="1"/>
    <col min="2057" max="2304" width="9.140625" style="201"/>
    <col min="2305" max="2305" width="2.7109375" style="201" customWidth="1"/>
    <col min="2306" max="2306" width="21.7109375" style="201" customWidth="1"/>
    <col min="2307" max="2307" width="45.7109375" style="201" customWidth="1"/>
    <col min="2308" max="2308" width="7.5703125" style="201" customWidth="1"/>
    <col min="2309" max="2312" width="15.7109375" style="201" customWidth="1"/>
    <col min="2313" max="2560" width="9.140625" style="201"/>
    <col min="2561" max="2561" width="2.7109375" style="201" customWidth="1"/>
    <col min="2562" max="2562" width="21.7109375" style="201" customWidth="1"/>
    <col min="2563" max="2563" width="45.7109375" style="201" customWidth="1"/>
    <col min="2564" max="2564" width="7.5703125" style="201" customWidth="1"/>
    <col min="2565" max="2568" width="15.7109375" style="201" customWidth="1"/>
    <col min="2569" max="2816" width="9.140625" style="201"/>
    <col min="2817" max="2817" width="2.7109375" style="201" customWidth="1"/>
    <col min="2818" max="2818" width="21.7109375" style="201" customWidth="1"/>
    <col min="2819" max="2819" width="45.7109375" style="201" customWidth="1"/>
    <col min="2820" max="2820" width="7.5703125" style="201" customWidth="1"/>
    <col min="2821" max="2824" width="15.7109375" style="201" customWidth="1"/>
    <col min="2825" max="3072" width="9.140625" style="201"/>
    <col min="3073" max="3073" width="2.7109375" style="201" customWidth="1"/>
    <col min="3074" max="3074" width="21.7109375" style="201" customWidth="1"/>
    <col min="3075" max="3075" width="45.7109375" style="201" customWidth="1"/>
    <col min="3076" max="3076" width="7.5703125" style="201" customWidth="1"/>
    <col min="3077" max="3080" width="15.7109375" style="201" customWidth="1"/>
    <col min="3081" max="3328" width="9.140625" style="201"/>
    <col min="3329" max="3329" width="2.7109375" style="201" customWidth="1"/>
    <col min="3330" max="3330" width="21.7109375" style="201" customWidth="1"/>
    <col min="3331" max="3331" width="45.7109375" style="201" customWidth="1"/>
    <col min="3332" max="3332" width="7.5703125" style="201" customWidth="1"/>
    <col min="3333" max="3336" width="15.7109375" style="201" customWidth="1"/>
    <col min="3337" max="3584" width="9.140625" style="201"/>
    <col min="3585" max="3585" width="2.7109375" style="201" customWidth="1"/>
    <col min="3586" max="3586" width="21.7109375" style="201" customWidth="1"/>
    <col min="3587" max="3587" width="45.7109375" style="201" customWidth="1"/>
    <col min="3588" max="3588" width="7.5703125" style="201" customWidth="1"/>
    <col min="3589" max="3592" width="15.7109375" style="201" customWidth="1"/>
    <col min="3593" max="3840" width="9.140625" style="201"/>
    <col min="3841" max="3841" width="2.7109375" style="201" customWidth="1"/>
    <col min="3842" max="3842" width="21.7109375" style="201" customWidth="1"/>
    <col min="3843" max="3843" width="45.7109375" style="201" customWidth="1"/>
    <col min="3844" max="3844" width="7.5703125" style="201" customWidth="1"/>
    <col min="3845" max="3848" width="15.7109375" style="201" customWidth="1"/>
    <col min="3849" max="4096" width="9.140625" style="201"/>
    <col min="4097" max="4097" width="2.7109375" style="201" customWidth="1"/>
    <col min="4098" max="4098" width="21.7109375" style="201" customWidth="1"/>
    <col min="4099" max="4099" width="45.7109375" style="201" customWidth="1"/>
    <col min="4100" max="4100" width="7.5703125" style="201" customWidth="1"/>
    <col min="4101" max="4104" width="15.7109375" style="201" customWidth="1"/>
    <col min="4105" max="4352" width="9.140625" style="201"/>
    <col min="4353" max="4353" width="2.7109375" style="201" customWidth="1"/>
    <col min="4354" max="4354" width="21.7109375" style="201" customWidth="1"/>
    <col min="4355" max="4355" width="45.7109375" style="201" customWidth="1"/>
    <col min="4356" max="4356" width="7.5703125" style="201" customWidth="1"/>
    <col min="4357" max="4360" width="15.7109375" style="201" customWidth="1"/>
    <col min="4361" max="4608" width="9.140625" style="201"/>
    <col min="4609" max="4609" width="2.7109375" style="201" customWidth="1"/>
    <col min="4610" max="4610" width="21.7109375" style="201" customWidth="1"/>
    <col min="4611" max="4611" width="45.7109375" style="201" customWidth="1"/>
    <col min="4612" max="4612" width="7.5703125" style="201" customWidth="1"/>
    <col min="4613" max="4616" width="15.7109375" style="201" customWidth="1"/>
    <col min="4617" max="4864" width="9.140625" style="201"/>
    <col min="4865" max="4865" width="2.7109375" style="201" customWidth="1"/>
    <col min="4866" max="4866" width="21.7109375" style="201" customWidth="1"/>
    <col min="4867" max="4867" width="45.7109375" style="201" customWidth="1"/>
    <col min="4868" max="4868" width="7.5703125" style="201" customWidth="1"/>
    <col min="4869" max="4872" width="15.7109375" style="201" customWidth="1"/>
    <col min="4873" max="5120" width="9.140625" style="201"/>
    <col min="5121" max="5121" width="2.7109375" style="201" customWidth="1"/>
    <col min="5122" max="5122" width="21.7109375" style="201" customWidth="1"/>
    <col min="5123" max="5123" width="45.7109375" style="201" customWidth="1"/>
    <col min="5124" max="5124" width="7.5703125" style="201" customWidth="1"/>
    <col min="5125" max="5128" width="15.7109375" style="201" customWidth="1"/>
    <col min="5129" max="5376" width="9.140625" style="201"/>
    <col min="5377" max="5377" width="2.7109375" style="201" customWidth="1"/>
    <col min="5378" max="5378" width="21.7109375" style="201" customWidth="1"/>
    <col min="5379" max="5379" width="45.7109375" style="201" customWidth="1"/>
    <col min="5380" max="5380" width="7.5703125" style="201" customWidth="1"/>
    <col min="5381" max="5384" width="15.7109375" style="201" customWidth="1"/>
    <col min="5385" max="5632" width="9.140625" style="201"/>
    <col min="5633" max="5633" width="2.7109375" style="201" customWidth="1"/>
    <col min="5634" max="5634" width="21.7109375" style="201" customWidth="1"/>
    <col min="5635" max="5635" width="45.7109375" style="201" customWidth="1"/>
    <col min="5636" max="5636" width="7.5703125" style="201" customWidth="1"/>
    <col min="5637" max="5640" width="15.7109375" style="201" customWidth="1"/>
    <col min="5641" max="5888" width="9.140625" style="201"/>
    <col min="5889" max="5889" width="2.7109375" style="201" customWidth="1"/>
    <col min="5890" max="5890" width="21.7109375" style="201" customWidth="1"/>
    <col min="5891" max="5891" width="45.7109375" style="201" customWidth="1"/>
    <col min="5892" max="5892" width="7.5703125" style="201" customWidth="1"/>
    <col min="5893" max="5896" width="15.7109375" style="201" customWidth="1"/>
    <col min="5897" max="6144" width="9.140625" style="201"/>
    <col min="6145" max="6145" width="2.7109375" style="201" customWidth="1"/>
    <col min="6146" max="6146" width="21.7109375" style="201" customWidth="1"/>
    <col min="6147" max="6147" width="45.7109375" style="201" customWidth="1"/>
    <col min="6148" max="6148" width="7.5703125" style="201" customWidth="1"/>
    <col min="6149" max="6152" width="15.7109375" style="201" customWidth="1"/>
    <col min="6153" max="6400" width="9.140625" style="201"/>
    <col min="6401" max="6401" width="2.7109375" style="201" customWidth="1"/>
    <col min="6402" max="6402" width="21.7109375" style="201" customWidth="1"/>
    <col min="6403" max="6403" width="45.7109375" style="201" customWidth="1"/>
    <col min="6404" max="6404" width="7.5703125" style="201" customWidth="1"/>
    <col min="6405" max="6408" width="15.7109375" style="201" customWidth="1"/>
    <col min="6409" max="6656" width="9.140625" style="201"/>
    <col min="6657" max="6657" width="2.7109375" style="201" customWidth="1"/>
    <col min="6658" max="6658" width="21.7109375" style="201" customWidth="1"/>
    <col min="6659" max="6659" width="45.7109375" style="201" customWidth="1"/>
    <col min="6660" max="6660" width="7.5703125" style="201" customWidth="1"/>
    <col min="6661" max="6664" width="15.7109375" style="201" customWidth="1"/>
    <col min="6665" max="6912" width="9.140625" style="201"/>
    <col min="6913" max="6913" width="2.7109375" style="201" customWidth="1"/>
    <col min="6914" max="6914" width="21.7109375" style="201" customWidth="1"/>
    <col min="6915" max="6915" width="45.7109375" style="201" customWidth="1"/>
    <col min="6916" max="6916" width="7.5703125" style="201" customWidth="1"/>
    <col min="6917" max="6920" width="15.7109375" style="201" customWidth="1"/>
    <col min="6921" max="7168" width="9.140625" style="201"/>
    <col min="7169" max="7169" width="2.7109375" style="201" customWidth="1"/>
    <col min="7170" max="7170" width="21.7109375" style="201" customWidth="1"/>
    <col min="7171" max="7171" width="45.7109375" style="201" customWidth="1"/>
    <col min="7172" max="7172" width="7.5703125" style="201" customWidth="1"/>
    <col min="7173" max="7176" width="15.7109375" style="201" customWidth="1"/>
    <col min="7177" max="7424" width="9.140625" style="201"/>
    <col min="7425" max="7425" width="2.7109375" style="201" customWidth="1"/>
    <col min="7426" max="7426" width="21.7109375" style="201" customWidth="1"/>
    <col min="7427" max="7427" width="45.7109375" style="201" customWidth="1"/>
    <col min="7428" max="7428" width="7.5703125" style="201" customWidth="1"/>
    <col min="7429" max="7432" width="15.7109375" style="201" customWidth="1"/>
    <col min="7433" max="7680" width="9.140625" style="201"/>
    <col min="7681" max="7681" width="2.7109375" style="201" customWidth="1"/>
    <col min="7682" max="7682" width="21.7109375" style="201" customWidth="1"/>
    <col min="7683" max="7683" width="45.7109375" style="201" customWidth="1"/>
    <col min="7684" max="7684" width="7.5703125" style="201" customWidth="1"/>
    <col min="7685" max="7688" width="15.7109375" style="201" customWidth="1"/>
    <col min="7689" max="7936" width="9.140625" style="201"/>
    <col min="7937" max="7937" width="2.7109375" style="201" customWidth="1"/>
    <col min="7938" max="7938" width="21.7109375" style="201" customWidth="1"/>
    <col min="7939" max="7939" width="45.7109375" style="201" customWidth="1"/>
    <col min="7940" max="7940" width="7.5703125" style="201" customWidth="1"/>
    <col min="7941" max="7944" width="15.7109375" style="201" customWidth="1"/>
    <col min="7945" max="8192" width="9.140625" style="201"/>
    <col min="8193" max="8193" width="2.7109375" style="201" customWidth="1"/>
    <col min="8194" max="8194" width="21.7109375" style="201" customWidth="1"/>
    <col min="8195" max="8195" width="45.7109375" style="201" customWidth="1"/>
    <col min="8196" max="8196" width="7.5703125" style="201" customWidth="1"/>
    <col min="8197" max="8200" width="15.7109375" style="201" customWidth="1"/>
    <col min="8201" max="8448" width="9.140625" style="201"/>
    <col min="8449" max="8449" width="2.7109375" style="201" customWidth="1"/>
    <col min="8450" max="8450" width="21.7109375" style="201" customWidth="1"/>
    <col min="8451" max="8451" width="45.7109375" style="201" customWidth="1"/>
    <col min="8452" max="8452" width="7.5703125" style="201" customWidth="1"/>
    <col min="8453" max="8456" width="15.7109375" style="201" customWidth="1"/>
    <col min="8457" max="8704" width="9.140625" style="201"/>
    <col min="8705" max="8705" width="2.7109375" style="201" customWidth="1"/>
    <col min="8706" max="8706" width="21.7109375" style="201" customWidth="1"/>
    <col min="8707" max="8707" width="45.7109375" style="201" customWidth="1"/>
    <col min="8708" max="8708" width="7.5703125" style="201" customWidth="1"/>
    <col min="8709" max="8712" width="15.7109375" style="201" customWidth="1"/>
    <col min="8713" max="8960" width="9.140625" style="201"/>
    <col min="8961" max="8961" width="2.7109375" style="201" customWidth="1"/>
    <col min="8962" max="8962" width="21.7109375" style="201" customWidth="1"/>
    <col min="8963" max="8963" width="45.7109375" style="201" customWidth="1"/>
    <col min="8964" max="8964" width="7.5703125" style="201" customWidth="1"/>
    <col min="8965" max="8968" width="15.7109375" style="201" customWidth="1"/>
    <col min="8969" max="9216" width="9.140625" style="201"/>
    <col min="9217" max="9217" width="2.7109375" style="201" customWidth="1"/>
    <col min="9218" max="9218" width="21.7109375" style="201" customWidth="1"/>
    <col min="9219" max="9219" width="45.7109375" style="201" customWidth="1"/>
    <col min="9220" max="9220" width="7.5703125" style="201" customWidth="1"/>
    <col min="9221" max="9224" width="15.7109375" style="201" customWidth="1"/>
    <col min="9225" max="9472" width="9.140625" style="201"/>
    <col min="9473" max="9473" width="2.7109375" style="201" customWidth="1"/>
    <col min="9474" max="9474" width="21.7109375" style="201" customWidth="1"/>
    <col min="9475" max="9475" width="45.7109375" style="201" customWidth="1"/>
    <col min="9476" max="9476" width="7.5703125" style="201" customWidth="1"/>
    <col min="9477" max="9480" width="15.7109375" style="201" customWidth="1"/>
    <col min="9481" max="9728" width="9.140625" style="201"/>
    <col min="9729" max="9729" width="2.7109375" style="201" customWidth="1"/>
    <col min="9730" max="9730" width="21.7109375" style="201" customWidth="1"/>
    <col min="9731" max="9731" width="45.7109375" style="201" customWidth="1"/>
    <col min="9732" max="9732" width="7.5703125" style="201" customWidth="1"/>
    <col min="9733" max="9736" width="15.7109375" style="201" customWidth="1"/>
    <col min="9737" max="9984" width="9.140625" style="201"/>
    <col min="9985" max="9985" width="2.7109375" style="201" customWidth="1"/>
    <col min="9986" max="9986" width="21.7109375" style="201" customWidth="1"/>
    <col min="9987" max="9987" width="45.7109375" style="201" customWidth="1"/>
    <col min="9988" max="9988" width="7.5703125" style="201" customWidth="1"/>
    <col min="9989" max="9992" width="15.7109375" style="201" customWidth="1"/>
    <col min="9993" max="10240" width="9.140625" style="201"/>
    <col min="10241" max="10241" width="2.7109375" style="201" customWidth="1"/>
    <col min="10242" max="10242" width="21.7109375" style="201" customWidth="1"/>
    <col min="10243" max="10243" width="45.7109375" style="201" customWidth="1"/>
    <col min="10244" max="10244" width="7.5703125" style="201" customWidth="1"/>
    <col min="10245" max="10248" width="15.7109375" style="201" customWidth="1"/>
    <col min="10249" max="10496" width="9.140625" style="201"/>
    <col min="10497" max="10497" width="2.7109375" style="201" customWidth="1"/>
    <col min="10498" max="10498" width="21.7109375" style="201" customWidth="1"/>
    <col min="10499" max="10499" width="45.7109375" style="201" customWidth="1"/>
    <col min="10500" max="10500" width="7.5703125" style="201" customWidth="1"/>
    <col min="10501" max="10504" width="15.7109375" style="201" customWidth="1"/>
    <col min="10505" max="10752" width="9.140625" style="201"/>
    <col min="10753" max="10753" width="2.7109375" style="201" customWidth="1"/>
    <col min="10754" max="10754" width="21.7109375" style="201" customWidth="1"/>
    <col min="10755" max="10755" width="45.7109375" style="201" customWidth="1"/>
    <col min="10756" max="10756" width="7.5703125" style="201" customWidth="1"/>
    <col min="10757" max="10760" width="15.7109375" style="201" customWidth="1"/>
    <col min="10761" max="11008" width="9.140625" style="201"/>
    <col min="11009" max="11009" width="2.7109375" style="201" customWidth="1"/>
    <col min="11010" max="11010" width="21.7109375" style="201" customWidth="1"/>
    <col min="11011" max="11011" width="45.7109375" style="201" customWidth="1"/>
    <col min="11012" max="11012" width="7.5703125" style="201" customWidth="1"/>
    <col min="11013" max="11016" width="15.7109375" style="201" customWidth="1"/>
    <col min="11017" max="11264" width="9.140625" style="201"/>
    <col min="11265" max="11265" width="2.7109375" style="201" customWidth="1"/>
    <col min="11266" max="11266" width="21.7109375" style="201" customWidth="1"/>
    <col min="11267" max="11267" width="45.7109375" style="201" customWidth="1"/>
    <col min="11268" max="11268" width="7.5703125" style="201" customWidth="1"/>
    <col min="11269" max="11272" width="15.7109375" style="201" customWidth="1"/>
    <col min="11273" max="11520" width="9.140625" style="201"/>
    <col min="11521" max="11521" width="2.7109375" style="201" customWidth="1"/>
    <col min="11522" max="11522" width="21.7109375" style="201" customWidth="1"/>
    <col min="11523" max="11523" width="45.7109375" style="201" customWidth="1"/>
    <col min="11524" max="11524" width="7.5703125" style="201" customWidth="1"/>
    <col min="11525" max="11528" width="15.7109375" style="201" customWidth="1"/>
    <col min="11529" max="11776" width="9.140625" style="201"/>
    <col min="11777" max="11777" width="2.7109375" style="201" customWidth="1"/>
    <col min="11778" max="11778" width="21.7109375" style="201" customWidth="1"/>
    <col min="11779" max="11779" width="45.7109375" style="201" customWidth="1"/>
    <col min="11780" max="11780" width="7.5703125" style="201" customWidth="1"/>
    <col min="11781" max="11784" width="15.7109375" style="201" customWidth="1"/>
    <col min="11785" max="12032" width="9.140625" style="201"/>
    <col min="12033" max="12033" width="2.7109375" style="201" customWidth="1"/>
    <col min="12034" max="12034" width="21.7109375" style="201" customWidth="1"/>
    <col min="12035" max="12035" width="45.7109375" style="201" customWidth="1"/>
    <col min="12036" max="12036" width="7.5703125" style="201" customWidth="1"/>
    <col min="12037" max="12040" width="15.7109375" style="201" customWidth="1"/>
    <col min="12041" max="12288" width="9.140625" style="201"/>
    <col min="12289" max="12289" width="2.7109375" style="201" customWidth="1"/>
    <col min="12290" max="12290" width="21.7109375" style="201" customWidth="1"/>
    <col min="12291" max="12291" width="45.7109375" style="201" customWidth="1"/>
    <col min="12292" max="12292" width="7.5703125" style="201" customWidth="1"/>
    <col min="12293" max="12296" width="15.7109375" style="201" customWidth="1"/>
    <col min="12297" max="12544" width="9.140625" style="201"/>
    <col min="12545" max="12545" width="2.7109375" style="201" customWidth="1"/>
    <col min="12546" max="12546" width="21.7109375" style="201" customWidth="1"/>
    <col min="12547" max="12547" width="45.7109375" style="201" customWidth="1"/>
    <col min="12548" max="12548" width="7.5703125" style="201" customWidth="1"/>
    <col min="12549" max="12552" width="15.7109375" style="201" customWidth="1"/>
    <col min="12553" max="12800" width="9.140625" style="201"/>
    <col min="12801" max="12801" width="2.7109375" style="201" customWidth="1"/>
    <col min="12802" max="12802" width="21.7109375" style="201" customWidth="1"/>
    <col min="12803" max="12803" width="45.7109375" style="201" customWidth="1"/>
    <col min="12804" max="12804" width="7.5703125" style="201" customWidth="1"/>
    <col min="12805" max="12808" width="15.7109375" style="201" customWidth="1"/>
    <col min="12809" max="13056" width="9.140625" style="201"/>
    <col min="13057" max="13057" width="2.7109375" style="201" customWidth="1"/>
    <col min="13058" max="13058" width="21.7109375" style="201" customWidth="1"/>
    <col min="13059" max="13059" width="45.7109375" style="201" customWidth="1"/>
    <col min="13060" max="13060" width="7.5703125" style="201" customWidth="1"/>
    <col min="13061" max="13064" width="15.7109375" style="201" customWidth="1"/>
    <col min="13065" max="13312" width="9.140625" style="201"/>
    <col min="13313" max="13313" width="2.7109375" style="201" customWidth="1"/>
    <col min="13314" max="13314" width="21.7109375" style="201" customWidth="1"/>
    <col min="13315" max="13315" width="45.7109375" style="201" customWidth="1"/>
    <col min="13316" max="13316" width="7.5703125" style="201" customWidth="1"/>
    <col min="13317" max="13320" width="15.7109375" style="201" customWidth="1"/>
    <col min="13321" max="13568" width="9.140625" style="201"/>
    <col min="13569" max="13569" width="2.7109375" style="201" customWidth="1"/>
    <col min="13570" max="13570" width="21.7109375" style="201" customWidth="1"/>
    <col min="13571" max="13571" width="45.7109375" style="201" customWidth="1"/>
    <col min="13572" max="13572" width="7.5703125" style="201" customWidth="1"/>
    <col min="13573" max="13576" width="15.7109375" style="201" customWidth="1"/>
    <col min="13577" max="13824" width="9.140625" style="201"/>
    <col min="13825" max="13825" width="2.7109375" style="201" customWidth="1"/>
    <col min="13826" max="13826" width="21.7109375" style="201" customWidth="1"/>
    <col min="13827" max="13827" width="45.7109375" style="201" customWidth="1"/>
    <col min="13828" max="13828" width="7.5703125" style="201" customWidth="1"/>
    <col min="13829" max="13832" width="15.7109375" style="201" customWidth="1"/>
    <col min="13833" max="14080" width="9.140625" style="201"/>
    <col min="14081" max="14081" width="2.7109375" style="201" customWidth="1"/>
    <col min="14082" max="14082" width="21.7109375" style="201" customWidth="1"/>
    <col min="14083" max="14083" width="45.7109375" style="201" customWidth="1"/>
    <col min="14084" max="14084" width="7.5703125" style="201" customWidth="1"/>
    <col min="14085" max="14088" width="15.7109375" style="201" customWidth="1"/>
    <col min="14089" max="14336" width="9.140625" style="201"/>
    <col min="14337" max="14337" width="2.7109375" style="201" customWidth="1"/>
    <col min="14338" max="14338" width="21.7109375" style="201" customWidth="1"/>
    <col min="14339" max="14339" width="45.7109375" style="201" customWidth="1"/>
    <col min="14340" max="14340" width="7.5703125" style="201" customWidth="1"/>
    <col min="14341" max="14344" width="15.7109375" style="201" customWidth="1"/>
    <col min="14345" max="14592" width="9.140625" style="201"/>
    <col min="14593" max="14593" width="2.7109375" style="201" customWidth="1"/>
    <col min="14594" max="14594" width="21.7109375" style="201" customWidth="1"/>
    <col min="14595" max="14595" width="45.7109375" style="201" customWidth="1"/>
    <col min="14596" max="14596" width="7.5703125" style="201" customWidth="1"/>
    <col min="14597" max="14600" width="15.7109375" style="201" customWidth="1"/>
    <col min="14601" max="14848" width="9.140625" style="201"/>
    <col min="14849" max="14849" width="2.7109375" style="201" customWidth="1"/>
    <col min="14850" max="14850" width="21.7109375" style="201" customWidth="1"/>
    <col min="14851" max="14851" width="45.7109375" style="201" customWidth="1"/>
    <col min="14852" max="14852" width="7.5703125" style="201" customWidth="1"/>
    <col min="14853" max="14856" width="15.7109375" style="201" customWidth="1"/>
    <col min="14857" max="15104" width="9.140625" style="201"/>
    <col min="15105" max="15105" width="2.7109375" style="201" customWidth="1"/>
    <col min="15106" max="15106" width="21.7109375" style="201" customWidth="1"/>
    <col min="15107" max="15107" width="45.7109375" style="201" customWidth="1"/>
    <col min="15108" max="15108" width="7.5703125" style="201" customWidth="1"/>
    <col min="15109" max="15112" width="15.7109375" style="201" customWidth="1"/>
    <col min="15113" max="15360" width="9.140625" style="201"/>
    <col min="15361" max="15361" width="2.7109375" style="201" customWidth="1"/>
    <col min="15362" max="15362" width="21.7109375" style="201" customWidth="1"/>
    <col min="15363" max="15363" width="45.7109375" style="201" customWidth="1"/>
    <col min="15364" max="15364" width="7.5703125" style="201" customWidth="1"/>
    <col min="15365" max="15368" width="15.7109375" style="201" customWidth="1"/>
    <col min="15369" max="15616" width="9.140625" style="201"/>
    <col min="15617" max="15617" width="2.7109375" style="201" customWidth="1"/>
    <col min="15618" max="15618" width="21.7109375" style="201" customWidth="1"/>
    <col min="15619" max="15619" width="45.7109375" style="201" customWidth="1"/>
    <col min="15620" max="15620" width="7.5703125" style="201" customWidth="1"/>
    <col min="15621" max="15624" width="15.7109375" style="201" customWidth="1"/>
    <col min="15625" max="15872" width="9.140625" style="201"/>
    <col min="15873" max="15873" width="2.7109375" style="201" customWidth="1"/>
    <col min="15874" max="15874" width="21.7109375" style="201" customWidth="1"/>
    <col min="15875" max="15875" width="45.7109375" style="201" customWidth="1"/>
    <col min="15876" max="15876" width="7.5703125" style="201" customWidth="1"/>
    <col min="15877" max="15880" width="15.7109375" style="201" customWidth="1"/>
    <col min="15881" max="16128" width="9.140625" style="201"/>
    <col min="16129" max="16129" width="2.7109375" style="201" customWidth="1"/>
    <col min="16130" max="16130" width="21.7109375" style="201" customWidth="1"/>
    <col min="16131" max="16131" width="45.7109375" style="201" customWidth="1"/>
    <col min="16132" max="16132" width="7.5703125" style="201" customWidth="1"/>
    <col min="16133" max="16136" width="15.7109375" style="201" customWidth="1"/>
    <col min="16137" max="16384" width="9.140625" style="201"/>
  </cols>
  <sheetData>
    <row r="1" spans="1:12" ht="12.75" customHeight="1" x14ac:dyDescent="0.2">
      <c r="H1" s="213"/>
      <c r="I1" s="213" t="s">
        <v>575</v>
      </c>
    </row>
    <row r="2" spans="1:12" ht="17.25" customHeight="1" x14ac:dyDescent="0.2">
      <c r="B2" s="559" t="s">
        <v>729</v>
      </c>
      <c r="C2" s="559"/>
      <c r="D2" s="559"/>
      <c r="E2" s="559"/>
      <c r="F2" s="559"/>
      <c r="G2" s="559"/>
      <c r="H2" s="559"/>
      <c r="I2" s="559"/>
    </row>
    <row r="3" spans="1:12" ht="12" customHeight="1" thickBot="1" x14ac:dyDescent="0.25">
      <c r="E3" s="201"/>
      <c r="F3" s="201"/>
      <c r="G3" s="201"/>
      <c r="H3" s="202"/>
      <c r="I3" s="202" t="s">
        <v>127</v>
      </c>
    </row>
    <row r="4" spans="1:12" ht="24" customHeight="1" x14ac:dyDescent="0.2">
      <c r="B4" s="560" t="s">
        <v>60</v>
      </c>
      <c r="C4" s="562" t="s">
        <v>61</v>
      </c>
      <c r="D4" s="564" t="s">
        <v>84</v>
      </c>
      <c r="E4" s="541" t="s">
        <v>725</v>
      </c>
      <c r="F4" s="543" t="s">
        <v>730</v>
      </c>
      <c r="G4" s="553" t="s">
        <v>731</v>
      </c>
      <c r="H4" s="554"/>
      <c r="I4" s="551" t="s">
        <v>732</v>
      </c>
    </row>
    <row r="5" spans="1:12" ht="28.5" customHeight="1" x14ac:dyDescent="0.2">
      <c r="B5" s="561"/>
      <c r="C5" s="563"/>
      <c r="D5" s="565"/>
      <c r="E5" s="542"/>
      <c r="F5" s="544"/>
      <c r="G5" s="283" t="s">
        <v>67</v>
      </c>
      <c r="H5" s="344" t="s">
        <v>46</v>
      </c>
      <c r="I5" s="552"/>
    </row>
    <row r="6" spans="1:12" ht="12.75" customHeight="1" thickBot="1" x14ac:dyDescent="0.25">
      <c r="B6" s="209">
        <v>1</v>
      </c>
      <c r="C6" s="210">
        <v>2</v>
      </c>
      <c r="D6" s="355">
        <v>3</v>
      </c>
      <c r="E6" s="351">
        <v>4</v>
      </c>
      <c r="F6" s="348">
        <v>5</v>
      </c>
      <c r="G6" s="346">
        <v>6</v>
      </c>
      <c r="H6" s="345">
        <v>7</v>
      </c>
      <c r="I6" s="212">
        <v>8</v>
      </c>
    </row>
    <row r="7" spans="1:12" ht="20.100000000000001" customHeight="1" x14ac:dyDescent="0.2">
      <c r="B7" s="214"/>
      <c r="C7" s="215" t="s">
        <v>62</v>
      </c>
      <c r="D7" s="356"/>
      <c r="E7" s="347"/>
      <c r="F7" s="349"/>
      <c r="G7" s="347"/>
      <c r="H7" s="349"/>
      <c r="I7" s="216"/>
    </row>
    <row r="8" spans="1:12" ht="20.100000000000001" customHeight="1" x14ac:dyDescent="0.2">
      <c r="A8" s="217"/>
      <c r="B8" s="218" t="s">
        <v>273</v>
      </c>
      <c r="C8" s="215" t="s">
        <v>274</v>
      </c>
      <c r="D8" s="353" t="s">
        <v>275</v>
      </c>
      <c r="E8" s="430"/>
      <c r="F8" s="438"/>
      <c r="G8" s="439"/>
      <c r="H8" s="350"/>
      <c r="I8" s="219" t="str">
        <f>IFERROR(H8/G8,"  ")</f>
        <v xml:space="preserve">  </v>
      </c>
    </row>
    <row r="9" spans="1:12" ht="20.100000000000001" customHeight="1" x14ac:dyDescent="0.2">
      <c r="A9" s="217"/>
      <c r="B9" s="555"/>
      <c r="C9" s="220" t="s">
        <v>276</v>
      </c>
      <c r="D9" s="556" t="s">
        <v>277</v>
      </c>
      <c r="E9" s="440">
        <v>56364</v>
      </c>
      <c r="F9" s="527">
        <v>60847</v>
      </c>
      <c r="G9" s="507">
        <v>60312</v>
      </c>
      <c r="H9" s="521">
        <v>56137</v>
      </c>
      <c r="I9" s="517">
        <f t="shared" ref="I9:I72" si="0">IFERROR(H9/G9,"  ")</f>
        <v>0.93077662820002649</v>
      </c>
    </row>
    <row r="10" spans="1:12" ht="13.5" customHeight="1" x14ac:dyDescent="0.2">
      <c r="A10" s="217"/>
      <c r="B10" s="555"/>
      <c r="C10" s="221" t="s">
        <v>278</v>
      </c>
      <c r="D10" s="556"/>
      <c r="E10" s="441"/>
      <c r="F10" s="528"/>
      <c r="G10" s="508"/>
      <c r="H10" s="522"/>
      <c r="I10" s="518" t="str">
        <f t="shared" si="0"/>
        <v xml:space="preserve">  </v>
      </c>
    </row>
    <row r="11" spans="1:12" ht="20.100000000000001" customHeight="1" x14ac:dyDescent="0.2">
      <c r="A11" s="217"/>
      <c r="B11" s="555" t="s">
        <v>279</v>
      </c>
      <c r="C11" s="222" t="s">
        <v>280</v>
      </c>
      <c r="D11" s="556" t="s">
        <v>281</v>
      </c>
      <c r="E11" s="433"/>
      <c r="F11" s="527">
        <v>0</v>
      </c>
      <c r="G11" s="507">
        <v>0</v>
      </c>
      <c r="H11" s="521"/>
      <c r="I11" s="517" t="str">
        <f t="shared" si="0"/>
        <v xml:space="preserve">  </v>
      </c>
      <c r="L11" s="203"/>
    </row>
    <row r="12" spans="1:12" ht="12.75" customHeight="1" x14ac:dyDescent="0.2">
      <c r="A12" s="217"/>
      <c r="B12" s="555"/>
      <c r="C12" s="223" t="s">
        <v>282</v>
      </c>
      <c r="D12" s="556"/>
      <c r="E12" s="433"/>
      <c r="F12" s="528"/>
      <c r="G12" s="508"/>
      <c r="H12" s="522"/>
      <c r="I12" s="518" t="str">
        <f t="shared" si="0"/>
        <v xml:space="preserve">  </v>
      </c>
    </row>
    <row r="13" spans="1:12" ht="20.100000000000001" customHeight="1" x14ac:dyDescent="0.2">
      <c r="A13" s="217"/>
      <c r="B13" s="218" t="s">
        <v>85</v>
      </c>
      <c r="C13" s="224" t="s">
        <v>128</v>
      </c>
      <c r="D13" s="353" t="s">
        <v>283</v>
      </c>
      <c r="E13" s="433"/>
      <c r="F13" s="425"/>
      <c r="G13" s="428"/>
      <c r="H13" s="327"/>
      <c r="I13" s="225" t="str">
        <f t="shared" si="0"/>
        <v xml:space="preserve">  </v>
      </c>
    </row>
    <row r="14" spans="1:12" ht="25.5" customHeight="1" x14ac:dyDescent="0.2">
      <c r="A14" s="217"/>
      <c r="B14" s="218" t="s">
        <v>284</v>
      </c>
      <c r="C14" s="224" t="s">
        <v>285</v>
      </c>
      <c r="D14" s="353" t="s">
        <v>286</v>
      </c>
      <c r="E14" s="433"/>
      <c r="F14" s="425"/>
      <c r="G14" s="428"/>
      <c r="H14" s="327"/>
      <c r="I14" s="225" t="str">
        <f t="shared" si="0"/>
        <v xml:space="preserve">  </v>
      </c>
    </row>
    <row r="15" spans="1:12" ht="20.100000000000001" customHeight="1" x14ac:dyDescent="0.2">
      <c r="A15" s="217"/>
      <c r="B15" s="218" t="s">
        <v>93</v>
      </c>
      <c r="C15" s="224" t="s">
        <v>287</v>
      </c>
      <c r="D15" s="353" t="s">
        <v>288</v>
      </c>
      <c r="E15" s="433"/>
      <c r="F15" s="425"/>
      <c r="G15" s="428"/>
      <c r="H15" s="327"/>
      <c r="I15" s="225" t="str">
        <f t="shared" si="0"/>
        <v xml:space="preserve">  </v>
      </c>
    </row>
    <row r="16" spans="1:12" ht="25.5" customHeight="1" x14ac:dyDescent="0.2">
      <c r="A16" s="217"/>
      <c r="B16" s="218" t="s">
        <v>289</v>
      </c>
      <c r="C16" s="224" t="s">
        <v>290</v>
      </c>
      <c r="D16" s="353" t="s">
        <v>291</v>
      </c>
      <c r="E16" s="432"/>
      <c r="F16" s="425"/>
      <c r="G16" s="428"/>
      <c r="H16" s="327"/>
      <c r="I16" s="225" t="str">
        <f t="shared" si="0"/>
        <v xml:space="preserve">  </v>
      </c>
    </row>
    <row r="17" spans="1:9" ht="20.100000000000001" customHeight="1" x14ac:dyDescent="0.2">
      <c r="A17" s="217"/>
      <c r="B17" s="218" t="s">
        <v>94</v>
      </c>
      <c r="C17" s="224" t="s">
        <v>292</v>
      </c>
      <c r="D17" s="353" t="s">
        <v>293</v>
      </c>
      <c r="E17" s="433"/>
      <c r="F17" s="425"/>
      <c r="G17" s="428"/>
      <c r="H17" s="327"/>
      <c r="I17" s="225" t="str">
        <f t="shared" si="0"/>
        <v xml:space="preserve">  </v>
      </c>
    </row>
    <row r="18" spans="1:9" ht="20.100000000000001" customHeight="1" x14ac:dyDescent="0.2">
      <c r="A18" s="217"/>
      <c r="B18" s="555" t="s">
        <v>294</v>
      </c>
      <c r="C18" s="222" t="s">
        <v>295</v>
      </c>
      <c r="D18" s="556" t="s">
        <v>296</v>
      </c>
      <c r="E18" s="442">
        <v>56364</v>
      </c>
      <c r="F18" s="527">
        <v>60847</v>
      </c>
      <c r="G18" s="507">
        <v>60312</v>
      </c>
      <c r="H18" s="521">
        <v>56137</v>
      </c>
      <c r="I18" s="517">
        <f t="shared" si="0"/>
        <v>0.93077662820002649</v>
      </c>
    </row>
    <row r="19" spans="1:9" ht="12.75" customHeight="1" x14ac:dyDescent="0.2">
      <c r="A19" s="217"/>
      <c r="B19" s="555"/>
      <c r="C19" s="223" t="s">
        <v>297</v>
      </c>
      <c r="D19" s="556"/>
      <c r="E19" s="443"/>
      <c r="F19" s="528"/>
      <c r="G19" s="508"/>
      <c r="H19" s="522"/>
      <c r="I19" s="518" t="str">
        <f t="shared" si="0"/>
        <v xml:space="preserve">  </v>
      </c>
    </row>
    <row r="20" spans="1:9" ht="20.100000000000001" customHeight="1" x14ac:dyDescent="0.2">
      <c r="A20" s="217"/>
      <c r="B20" s="218" t="s">
        <v>298</v>
      </c>
      <c r="C20" s="224" t="s">
        <v>299</v>
      </c>
      <c r="D20" s="353" t="s">
        <v>300</v>
      </c>
      <c r="E20" s="433"/>
      <c r="F20" s="425"/>
      <c r="G20" s="428"/>
      <c r="H20" s="327"/>
      <c r="I20" s="225" t="str">
        <f t="shared" si="0"/>
        <v xml:space="preserve">  </v>
      </c>
    </row>
    <row r="21" spans="1:9" ht="20.100000000000001" customHeight="1" x14ac:dyDescent="0.2">
      <c r="B21" s="226" t="s">
        <v>95</v>
      </c>
      <c r="C21" s="224" t="s">
        <v>301</v>
      </c>
      <c r="D21" s="353" t="s">
        <v>302</v>
      </c>
      <c r="E21" s="433">
        <v>56364</v>
      </c>
      <c r="F21" s="425">
        <v>60847</v>
      </c>
      <c r="G21" s="428">
        <v>60312</v>
      </c>
      <c r="H21" s="327">
        <v>56137</v>
      </c>
      <c r="I21" s="225">
        <f t="shared" si="0"/>
        <v>0.93077662820002649</v>
      </c>
    </row>
    <row r="22" spans="1:9" ht="20.100000000000001" customHeight="1" x14ac:dyDescent="0.2">
      <c r="B22" s="226" t="s">
        <v>96</v>
      </c>
      <c r="C22" s="224" t="s">
        <v>303</v>
      </c>
      <c r="D22" s="353" t="s">
        <v>304</v>
      </c>
      <c r="E22" s="433"/>
      <c r="F22" s="425"/>
      <c r="G22" s="428"/>
      <c r="H22" s="327"/>
      <c r="I22" s="225" t="str">
        <f t="shared" si="0"/>
        <v xml:space="preserve">  </v>
      </c>
    </row>
    <row r="23" spans="1:9" ht="25.5" customHeight="1" x14ac:dyDescent="0.2">
      <c r="B23" s="226" t="s">
        <v>305</v>
      </c>
      <c r="C23" s="224" t="s">
        <v>306</v>
      </c>
      <c r="D23" s="353" t="s">
        <v>307</v>
      </c>
      <c r="E23" s="433"/>
      <c r="F23" s="425"/>
      <c r="G23" s="428"/>
      <c r="H23" s="327"/>
      <c r="I23" s="225" t="str">
        <f t="shared" si="0"/>
        <v xml:space="preserve">  </v>
      </c>
    </row>
    <row r="24" spans="1:9" ht="25.5" customHeight="1" x14ac:dyDescent="0.2">
      <c r="B24" s="226" t="s">
        <v>308</v>
      </c>
      <c r="C24" s="224" t="s">
        <v>309</v>
      </c>
      <c r="D24" s="353" t="s">
        <v>310</v>
      </c>
      <c r="E24" s="433"/>
      <c r="F24" s="425"/>
      <c r="G24" s="428"/>
      <c r="H24" s="327"/>
      <c r="I24" s="225" t="str">
        <f t="shared" si="0"/>
        <v xml:space="preserve">  </v>
      </c>
    </row>
    <row r="25" spans="1:9" ht="25.5" customHeight="1" x14ac:dyDescent="0.2">
      <c r="B25" s="226" t="s">
        <v>311</v>
      </c>
      <c r="C25" s="224" t="s">
        <v>312</v>
      </c>
      <c r="D25" s="353" t="s">
        <v>313</v>
      </c>
      <c r="E25" s="432">
        <v>0</v>
      </c>
      <c r="F25" s="425"/>
      <c r="G25" s="428"/>
      <c r="H25" s="327"/>
      <c r="I25" s="225" t="str">
        <f t="shared" si="0"/>
        <v xml:space="preserve">  </v>
      </c>
    </row>
    <row r="26" spans="1:9" ht="25.5" customHeight="1" x14ac:dyDescent="0.2">
      <c r="B26" s="226" t="s">
        <v>311</v>
      </c>
      <c r="C26" s="224" t="s">
        <v>314</v>
      </c>
      <c r="D26" s="353" t="s">
        <v>315</v>
      </c>
      <c r="E26" s="433"/>
      <c r="F26" s="425"/>
      <c r="G26" s="428"/>
      <c r="H26" s="327"/>
      <c r="I26" s="225" t="str">
        <f t="shared" si="0"/>
        <v xml:space="preserve">  </v>
      </c>
    </row>
    <row r="27" spans="1:9" ht="20.100000000000001" customHeight="1" x14ac:dyDescent="0.2">
      <c r="A27" s="217"/>
      <c r="B27" s="218" t="s">
        <v>316</v>
      </c>
      <c r="C27" s="224" t="s">
        <v>317</v>
      </c>
      <c r="D27" s="353" t="s">
        <v>318</v>
      </c>
      <c r="E27" s="433"/>
      <c r="F27" s="425"/>
      <c r="G27" s="428"/>
      <c r="H27" s="327"/>
      <c r="I27" s="225" t="str">
        <f t="shared" si="0"/>
        <v xml:space="preserve">  </v>
      </c>
    </row>
    <row r="28" spans="1:9" ht="25.5" customHeight="1" x14ac:dyDescent="0.2">
      <c r="A28" s="217"/>
      <c r="B28" s="555" t="s">
        <v>319</v>
      </c>
      <c r="C28" s="222" t="s">
        <v>320</v>
      </c>
      <c r="D28" s="556" t="s">
        <v>321</v>
      </c>
      <c r="E28" s="433"/>
      <c r="F28" s="527">
        <v>0</v>
      </c>
      <c r="G28" s="507">
        <v>0</v>
      </c>
      <c r="H28" s="521"/>
      <c r="I28" s="517" t="str">
        <f t="shared" si="0"/>
        <v xml:space="preserve">  </v>
      </c>
    </row>
    <row r="29" spans="1:9" ht="22.5" customHeight="1" x14ac:dyDescent="0.2">
      <c r="A29" s="217"/>
      <c r="B29" s="555"/>
      <c r="C29" s="223" t="s">
        <v>322</v>
      </c>
      <c r="D29" s="556"/>
      <c r="E29" s="433"/>
      <c r="F29" s="528"/>
      <c r="G29" s="508"/>
      <c r="H29" s="522"/>
      <c r="I29" s="518" t="str">
        <f t="shared" si="0"/>
        <v xml:space="preserve">  </v>
      </c>
    </row>
    <row r="30" spans="1:9" ht="25.5" customHeight="1" x14ac:dyDescent="0.2">
      <c r="A30" s="217"/>
      <c r="B30" s="218" t="s">
        <v>323</v>
      </c>
      <c r="C30" s="224" t="s">
        <v>324</v>
      </c>
      <c r="D30" s="353" t="s">
        <v>325</v>
      </c>
      <c r="E30" s="433"/>
      <c r="F30" s="425"/>
      <c r="G30" s="428"/>
      <c r="H30" s="327"/>
      <c r="I30" s="225" t="str">
        <f t="shared" si="0"/>
        <v xml:space="preserve">  </v>
      </c>
    </row>
    <row r="31" spans="1:9" ht="25.5" customHeight="1" x14ac:dyDescent="0.2">
      <c r="B31" s="226" t="s">
        <v>326</v>
      </c>
      <c r="C31" s="224" t="s">
        <v>327</v>
      </c>
      <c r="D31" s="353" t="s">
        <v>328</v>
      </c>
      <c r="E31" s="433"/>
      <c r="F31" s="425"/>
      <c r="G31" s="428"/>
      <c r="H31" s="327"/>
      <c r="I31" s="225" t="str">
        <f t="shared" si="0"/>
        <v xml:space="preserve">  </v>
      </c>
    </row>
    <row r="32" spans="1:9" ht="35.25" customHeight="1" x14ac:dyDescent="0.2">
      <c r="B32" s="226" t="s">
        <v>329</v>
      </c>
      <c r="C32" s="224" t="s">
        <v>330</v>
      </c>
      <c r="D32" s="353" t="s">
        <v>331</v>
      </c>
      <c r="E32" s="433"/>
      <c r="F32" s="425"/>
      <c r="G32" s="428"/>
      <c r="H32" s="327"/>
      <c r="I32" s="225" t="str">
        <f t="shared" si="0"/>
        <v xml:space="preserve">  </v>
      </c>
    </row>
    <row r="33" spans="1:9" ht="35.25" customHeight="1" x14ac:dyDescent="0.2">
      <c r="B33" s="226" t="s">
        <v>332</v>
      </c>
      <c r="C33" s="224" t="s">
        <v>333</v>
      </c>
      <c r="D33" s="353" t="s">
        <v>334</v>
      </c>
      <c r="E33" s="433"/>
      <c r="F33" s="425"/>
      <c r="G33" s="428"/>
      <c r="H33" s="327"/>
      <c r="I33" s="225" t="str">
        <f t="shared" si="0"/>
        <v xml:space="preserve">  </v>
      </c>
    </row>
    <row r="34" spans="1:9" ht="25.5" customHeight="1" x14ac:dyDescent="0.2">
      <c r="B34" s="226" t="s">
        <v>335</v>
      </c>
      <c r="C34" s="224" t="s">
        <v>336</v>
      </c>
      <c r="D34" s="353" t="s">
        <v>337</v>
      </c>
      <c r="E34" s="433"/>
      <c r="F34" s="425"/>
      <c r="G34" s="428"/>
      <c r="H34" s="327"/>
      <c r="I34" s="225" t="str">
        <f t="shared" si="0"/>
        <v xml:space="preserve">  </v>
      </c>
    </row>
    <row r="35" spans="1:9" ht="25.5" customHeight="1" x14ac:dyDescent="0.2">
      <c r="B35" s="226" t="s">
        <v>335</v>
      </c>
      <c r="C35" s="224" t="s">
        <v>338</v>
      </c>
      <c r="D35" s="353" t="s">
        <v>339</v>
      </c>
      <c r="E35" s="433"/>
      <c r="F35" s="425"/>
      <c r="G35" s="428"/>
      <c r="H35" s="327"/>
      <c r="I35" s="225" t="str">
        <f t="shared" si="0"/>
        <v xml:space="preserve">  </v>
      </c>
    </row>
    <row r="36" spans="1:9" ht="39" customHeight="1" x14ac:dyDescent="0.2">
      <c r="B36" s="226" t="s">
        <v>129</v>
      </c>
      <c r="C36" s="224" t="s">
        <v>340</v>
      </c>
      <c r="D36" s="353" t="s">
        <v>341</v>
      </c>
      <c r="E36" s="433"/>
      <c r="F36" s="425"/>
      <c r="G36" s="428"/>
      <c r="H36" s="327"/>
      <c r="I36" s="225" t="str">
        <f t="shared" si="0"/>
        <v xml:space="preserve">  </v>
      </c>
    </row>
    <row r="37" spans="1:9" ht="25.5" customHeight="1" x14ac:dyDescent="0.2">
      <c r="B37" s="226" t="s">
        <v>130</v>
      </c>
      <c r="C37" s="224" t="s">
        <v>342</v>
      </c>
      <c r="D37" s="353" t="s">
        <v>343</v>
      </c>
      <c r="E37" s="431"/>
      <c r="F37" s="425"/>
      <c r="G37" s="428"/>
      <c r="H37" s="327"/>
      <c r="I37" s="225" t="str">
        <f t="shared" si="0"/>
        <v xml:space="preserve">  </v>
      </c>
    </row>
    <row r="38" spans="1:9" ht="25.5" customHeight="1" x14ac:dyDescent="0.2">
      <c r="B38" s="226" t="s">
        <v>344</v>
      </c>
      <c r="C38" s="224" t="s">
        <v>345</v>
      </c>
      <c r="D38" s="353" t="s">
        <v>346</v>
      </c>
      <c r="E38" s="432"/>
      <c r="F38" s="425"/>
      <c r="G38" s="428"/>
      <c r="H38" s="327"/>
      <c r="I38" s="225" t="str">
        <f t="shared" si="0"/>
        <v xml:space="preserve">  </v>
      </c>
    </row>
    <row r="39" spans="1:9" ht="25.5" customHeight="1" x14ac:dyDescent="0.2">
      <c r="B39" s="226" t="s">
        <v>347</v>
      </c>
      <c r="C39" s="224" t="s">
        <v>348</v>
      </c>
      <c r="D39" s="353" t="s">
        <v>349</v>
      </c>
      <c r="E39" s="433"/>
      <c r="F39" s="425"/>
      <c r="G39" s="428"/>
      <c r="H39" s="327"/>
      <c r="I39" s="225" t="str">
        <f t="shared" si="0"/>
        <v xml:space="preserve">  </v>
      </c>
    </row>
    <row r="40" spans="1:9" ht="20.100000000000001" customHeight="1" x14ac:dyDescent="0.2">
      <c r="A40" s="217"/>
      <c r="B40" s="218">
        <v>288</v>
      </c>
      <c r="C40" s="215" t="s">
        <v>350</v>
      </c>
      <c r="D40" s="353" t="s">
        <v>351</v>
      </c>
      <c r="E40" s="433"/>
      <c r="F40" s="425"/>
      <c r="G40" s="428"/>
      <c r="H40" s="327"/>
      <c r="I40" s="225" t="str">
        <f t="shared" si="0"/>
        <v xml:space="preserve">  </v>
      </c>
    </row>
    <row r="41" spans="1:9" ht="20.100000000000001" customHeight="1" x14ac:dyDescent="0.2">
      <c r="A41" s="217"/>
      <c r="B41" s="555"/>
      <c r="C41" s="220" t="s">
        <v>352</v>
      </c>
      <c r="D41" s="556" t="s">
        <v>353</v>
      </c>
      <c r="E41" s="442">
        <v>21319</v>
      </c>
      <c r="F41" s="527">
        <v>24170</v>
      </c>
      <c r="G41" s="507">
        <v>28016</v>
      </c>
      <c r="H41" s="521">
        <v>36249</v>
      </c>
      <c r="I41" s="517">
        <f t="shared" si="0"/>
        <v>1.2938677898343804</v>
      </c>
    </row>
    <row r="42" spans="1:9" ht="12.75" customHeight="1" x14ac:dyDescent="0.2">
      <c r="A42" s="217"/>
      <c r="B42" s="555"/>
      <c r="C42" s="221" t="s">
        <v>354</v>
      </c>
      <c r="D42" s="556"/>
      <c r="E42" s="443"/>
      <c r="F42" s="528"/>
      <c r="G42" s="508"/>
      <c r="H42" s="522"/>
      <c r="I42" s="518" t="str">
        <f t="shared" si="0"/>
        <v xml:space="preserve">  </v>
      </c>
    </row>
    <row r="43" spans="1:9" ht="25.5" customHeight="1" x14ac:dyDescent="0.2">
      <c r="B43" s="226" t="s">
        <v>355</v>
      </c>
      <c r="C43" s="224" t="s">
        <v>356</v>
      </c>
      <c r="D43" s="353" t="s">
        <v>357</v>
      </c>
      <c r="E43" s="433">
        <v>8360</v>
      </c>
      <c r="F43" s="425">
        <v>10996</v>
      </c>
      <c r="G43" s="428">
        <v>8298</v>
      </c>
      <c r="H43" s="327">
        <v>9336</v>
      </c>
      <c r="I43" s="225">
        <f t="shared" si="0"/>
        <v>1.1250903832248735</v>
      </c>
    </row>
    <row r="44" spans="1:9" ht="20.100000000000001" customHeight="1" x14ac:dyDescent="0.2">
      <c r="B44" s="226">
        <v>10</v>
      </c>
      <c r="C44" s="224" t="s">
        <v>358</v>
      </c>
      <c r="D44" s="353" t="s">
        <v>359</v>
      </c>
      <c r="E44" s="433">
        <v>4010</v>
      </c>
      <c r="F44" s="425">
        <v>4917</v>
      </c>
      <c r="G44" s="428">
        <v>3858</v>
      </c>
      <c r="H44" s="327">
        <v>4695</v>
      </c>
      <c r="I44" s="225">
        <f t="shared" si="0"/>
        <v>1.2169517884914463</v>
      </c>
    </row>
    <row r="45" spans="1:9" ht="20.100000000000001" customHeight="1" x14ac:dyDescent="0.2">
      <c r="B45" s="226" t="s">
        <v>360</v>
      </c>
      <c r="C45" s="224" t="s">
        <v>361</v>
      </c>
      <c r="D45" s="353" t="s">
        <v>362</v>
      </c>
      <c r="E45" s="432">
        <v>3894</v>
      </c>
      <c r="F45" s="425">
        <v>5596</v>
      </c>
      <c r="G45" s="428">
        <v>4062</v>
      </c>
      <c r="H45" s="327">
        <v>4231</v>
      </c>
      <c r="I45" s="225">
        <f t="shared" si="0"/>
        <v>1.0416051206302315</v>
      </c>
    </row>
    <row r="46" spans="1:9" ht="20.100000000000001" customHeight="1" x14ac:dyDescent="0.2">
      <c r="B46" s="226">
        <v>13</v>
      </c>
      <c r="C46" s="224" t="s">
        <v>363</v>
      </c>
      <c r="D46" s="353" t="s">
        <v>364</v>
      </c>
      <c r="E46" s="433">
        <v>343</v>
      </c>
      <c r="F46" s="425">
        <v>483</v>
      </c>
      <c r="G46" s="428">
        <v>378</v>
      </c>
      <c r="H46" s="327">
        <v>335</v>
      </c>
      <c r="I46" s="225">
        <f t="shared" si="0"/>
        <v>0.88624338624338628</v>
      </c>
    </row>
    <row r="47" spans="1:9" ht="20.100000000000001" customHeight="1" x14ac:dyDescent="0.2">
      <c r="B47" s="226" t="s">
        <v>365</v>
      </c>
      <c r="C47" s="224" t="s">
        <v>366</v>
      </c>
      <c r="D47" s="353" t="s">
        <v>367</v>
      </c>
      <c r="E47" s="433">
        <v>113</v>
      </c>
      <c r="F47" s="425"/>
      <c r="G47" s="428"/>
      <c r="H47" s="327">
        <v>75</v>
      </c>
      <c r="I47" s="225" t="str">
        <f t="shared" si="0"/>
        <v xml:space="preserve">  </v>
      </c>
    </row>
    <row r="48" spans="1:9" ht="20.100000000000001" customHeight="1" x14ac:dyDescent="0.2">
      <c r="B48" s="226" t="s">
        <v>368</v>
      </c>
      <c r="C48" s="224" t="s">
        <v>369</v>
      </c>
      <c r="D48" s="353" t="s">
        <v>370</v>
      </c>
      <c r="E48" s="433"/>
      <c r="F48" s="425"/>
      <c r="G48" s="428"/>
      <c r="H48" s="327"/>
      <c r="I48" s="225" t="str">
        <f t="shared" si="0"/>
        <v xml:space="preserve">  </v>
      </c>
    </row>
    <row r="49" spans="1:9" ht="25.5" customHeight="1" x14ac:dyDescent="0.2">
      <c r="A49" s="217"/>
      <c r="B49" s="218">
        <v>14</v>
      </c>
      <c r="C49" s="224" t="s">
        <v>371</v>
      </c>
      <c r="D49" s="353" t="s">
        <v>372</v>
      </c>
      <c r="E49" s="433"/>
      <c r="F49" s="425"/>
      <c r="G49" s="428"/>
      <c r="H49" s="327"/>
      <c r="I49" s="225" t="str">
        <f t="shared" si="0"/>
        <v xml:space="preserve">  </v>
      </c>
    </row>
    <row r="50" spans="1:9" ht="20.100000000000001" customHeight="1" x14ac:dyDescent="0.2">
      <c r="A50" s="217"/>
      <c r="B50" s="555">
        <v>20</v>
      </c>
      <c r="C50" s="222" t="s">
        <v>373</v>
      </c>
      <c r="D50" s="556" t="s">
        <v>374</v>
      </c>
      <c r="E50" s="442"/>
      <c r="F50" s="527">
        <v>814</v>
      </c>
      <c r="G50" s="507">
        <v>17823</v>
      </c>
      <c r="H50" s="521">
        <v>2989</v>
      </c>
      <c r="I50" s="517">
        <f t="shared" si="0"/>
        <v>0.16770465129327275</v>
      </c>
    </row>
    <row r="51" spans="1:9" ht="12" customHeight="1" x14ac:dyDescent="0.2">
      <c r="A51" s="217"/>
      <c r="B51" s="555"/>
      <c r="C51" s="223" t="s">
        <v>375</v>
      </c>
      <c r="D51" s="556"/>
      <c r="E51" s="441">
        <v>88</v>
      </c>
      <c r="F51" s="528"/>
      <c r="G51" s="508"/>
      <c r="H51" s="522"/>
      <c r="I51" s="518" t="str">
        <f t="shared" si="0"/>
        <v xml:space="preserve">  </v>
      </c>
    </row>
    <row r="52" spans="1:9" ht="20.100000000000001" customHeight="1" x14ac:dyDescent="0.2">
      <c r="A52" s="217"/>
      <c r="B52" s="218">
        <v>204</v>
      </c>
      <c r="C52" s="224" t="s">
        <v>376</v>
      </c>
      <c r="D52" s="353" t="s">
        <v>377</v>
      </c>
      <c r="E52" s="433">
        <v>88</v>
      </c>
      <c r="F52" s="425">
        <v>814</v>
      </c>
      <c r="G52" s="428">
        <v>17823</v>
      </c>
      <c r="H52" s="327">
        <v>2989</v>
      </c>
      <c r="I52" s="225">
        <f t="shared" si="0"/>
        <v>0.16770465129327275</v>
      </c>
    </row>
    <row r="53" spans="1:9" ht="20.100000000000001" customHeight="1" x14ac:dyDescent="0.2">
      <c r="A53" s="217"/>
      <c r="B53" s="218">
        <v>205</v>
      </c>
      <c r="C53" s="224" t="s">
        <v>378</v>
      </c>
      <c r="D53" s="353" t="s">
        <v>379</v>
      </c>
      <c r="E53" s="433"/>
      <c r="F53" s="425"/>
      <c r="G53" s="428"/>
      <c r="H53" s="327"/>
      <c r="I53" s="225" t="str">
        <f t="shared" si="0"/>
        <v xml:space="preserve">  </v>
      </c>
    </row>
    <row r="54" spans="1:9" ht="25.5" customHeight="1" x14ac:dyDescent="0.2">
      <c r="A54" s="217"/>
      <c r="B54" s="218" t="s">
        <v>380</v>
      </c>
      <c r="C54" s="224" t="s">
        <v>381</v>
      </c>
      <c r="D54" s="353" t="s">
        <v>382</v>
      </c>
      <c r="E54" s="433"/>
      <c r="F54" s="425"/>
      <c r="G54" s="428"/>
      <c r="H54" s="327"/>
      <c r="I54" s="225" t="str">
        <f t="shared" si="0"/>
        <v xml:space="preserve">  </v>
      </c>
    </row>
    <row r="55" spans="1:9" ht="25.5" customHeight="1" x14ac:dyDescent="0.2">
      <c r="A55" s="217"/>
      <c r="B55" s="218" t="s">
        <v>383</v>
      </c>
      <c r="C55" s="224" t="s">
        <v>384</v>
      </c>
      <c r="D55" s="353" t="s">
        <v>385</v>
      </c>
      <c r="E55" s="432">
        <v>0</v>
      </c>
      <c r="F55" s="425"/>
      <c r="G55" s="428"/>
      <c r="H55" s="327"/>
      <c r="I55" s="225" t="str">
        <f t="shared" si="0"/>
        <v xml:space="preserve">  </v>
      </c>
    </row>
    <row r="56" spans="1:9" ht="20.100000000000001" customHeight="1" x14ac:dyDescent="0.2">
      <c r="A56" s="217"/>
      <c r="B56" s="218">
        <v>206</v>
      </c>
      <c r="C56" s="224" t="s">
        <v>386</v>
      </c>
      <c r="D56" s="353" t="s">
        <v>387</v>
      </c>
      <c r="E56" s="433"/>
      <c r="F56" s="425"/>
      <c r="G56" s="428"/>
      <c r="H56" s="327"/>
      <c r="I56" s="225" t="str">
        <f t="shared" si="0"/>
        <v xml:space="preserve">  </v>
      </c>
    </row>
    <row r="57" spans="1:9" ht="20.100000000000001" customHeight="1" x14ac:dyDescent="0.2">
      <c r="A57" s="217"/>
      <c r="B57" s="555" t="s">
        <v>388</v>
      </c>
      <c r="C57" s="222" t="s">
        <v>389</v>
      </c>
      <c r="D57" s="556" t="s">
        <v>390</v>
      </c>
      <c r="E57" s="442">
        <v>2981</v>
      </c>
      <c r="F57" s="527">
        <v>138</v>
      </c>
      <c r="G57" s="507">
        <v>982</v>
      </c>
      <c r="H57" s="521">
        <v>2565</v>
      </c>
      <c r="I57" s="517">
        <f t="shared" si="0"/>
        <v>2.6120162932790225</v>
      </c>
    </row>
    <row r="58" spans="1:9" ht="12" customHeight="1" x14ac:dyDescent="0.2">
      <c r="A58" s="217"/>
      <c r="B58" s="555"/>
      <c r="C58" s="223" t="s">
        <v>391</v>
      </c>
      <c r="D58" s="556"/>
      <c r="E58" s="443"/>
      <c r="F58" s="528"/>
      <c r="G58" s="508"/>
      <c r="H58" s="522"/>
      <c r="I58" s="518" t="str">
        <f t="shared" si="0"/>
        <v xml:space="preserve">  </v>
      </c>
    </row>
    <row r="59" spans="1:9" ht="23.25" customHeight="1" x14ac:dyDescent="0.2">
      <c r="B59" s="226" t="s">
        <v>392</v>
      </c>
      <c r="C59" s="224" t="s">
        <v>393</v>
      </c>
      <c r="D59" s="353" t="s">
        <v>394</v>
      </c>
      <c r="E59" s="433">
        <v>2438</v>
      </c>
      <c r="F59" s="425">
        <v>138</v>
      </c>
      <c r="G59" s="428">
        <v>982</v>
      </c>
      <c r="H59" s="327">
        <v>2565</v>
      </c>
      <c r="I59" s="225">
        <f t="shared" si="0"/>
        <v>2.6120162932790225</v>
      </c>
    </row>
    <row r="60" spans="1:9" ht="20.100000000000001" customHeight="1" x14ac:dyDescent="0.2">
      <c r="B60" s="226">
        <v>223</v>
      </c>
      <c r="C60" s="224" t="s">
        <v>395</v>
      </c>
      <c r="D60" s="353" t="s">
        <v>396</v>
      </c>
      <c r="E60" s="433">
        <v>482</v>
      </c>
      <c r="F60" s="425"/>
      <c r="G60" s="428"/>
      <c r="H60" s="327"/>
      <c r="I60" s="225" t="str">
        <f t="shared" si="0"/>
        <v xml:space="preserve">  </v>
      </c>
    </row>
    <row r="61" spans="1:9" ht="25.5" customHeight="1" x14ac:dyDescent="0.2">
      <c r="A61" s="217"/>
      <c r="B61" s="218">
        <v>224</v>
      </c>
      <c r="C61" s="224" t="s">
        <v>397</v>
      </c>
      <c r="D61" s="353" t="s">
        <v>398</v>
      </c>
      <c r="E61" s="433">
        <v>61</v>
      </c>
      <c r="F61" s="425"/>
      <c r="G61" s="428"/>
      <c r="H61" s="327"/>
      <c r="I61" s="225" t="str">
        <f t="shared" si="0"/>
        <v xml:space="preserve">  </v>
      </c>
    </row>
    <row r="62" spans="1:9" ht="20.100000000000001" customHeight="1" x14ac:dyDescent="0.2">
      <c r="A62" s="217"/>
      <c r="B62" s="555">
        <v>23</v>
      </c>
      <c r="C62" s="222" t="s">
        <v>399</v>
      </c>
      <c r="D62" s="556" t="s">
        <v>400</v>
      </c>
      <c r="E62" s="433"/>
      <c r="F62" s="527">
        <v>0</v>
      </c>
      <c r="G62" s="507">
        <v>0</v>
      </c>
      <c r="H62" s="519"/>
      <c r="I62" s="515" t="str">
        <f t="shared" si="0"/>
        <v xml:space="preserve">  </v>
      </c>
    </row>
    <row r="63" spans="1:9" ht="20.100000000000001" customHeight="1" x14ac:dyDescent="0.2">
      <c r="A63" s="217"/>
      <c r="B63" s="555"/>
      <c r="C63" s="223" t="s">
        <v>401</v>
      </c>
      <c r="D63" s="556"/>
      <c r="E63" s="433"/>
      <c r="F63" s="528"/>
      <c r="G63" s="508"/>
      <c r="H63" s="520"/>
      <c r="I63" s="516" t="str">
        <f t="shared" si="0"/>
        <v xml:space="preserve">  </v>
      </c>
    </row>
    <row r="64" spans="1:9" ht="25.5" customHeight="1" x14ac:dyDescent="0.2">
      <c r="B64" s="226">
        <v>230</v>
      </c>
      <c r="C64" s="224" t="s">
        <v>402</v>
      </c>
      <c r="D64" s="353" t="s">
        <v>403</v>
      </c>
      <c r="E64" s="433"/>
      <c r="F64" s="425"/>
      <c r="G64" s="428"/>
      <c r="H64" s="327"/>
      <c r="I64" s="225" t="str">
        <f t="shared" si="0"/>
        <v xml:space="preserve">  </v>
      </c>
    </row>
    <row r="65" spans="1:9" ht="25.5" customHeight="1" x14ac:dyDescent="0.2">
      <c r="B65" s="226">
        <v>231</v>
      </c>
      <c r="C65" s="224" t="s">
        <v>404</v>
      </c>
      <c r="D65" s="353" t="s">
        <v>405</v>
      </c>
      <c r="E65" s="433"/>
      <c r="F65" s="425"/>
      <c r="G65" s="428"/>
      <c r="H65" s="327"/>
      <c r="I65" s="225" t="str">
        <f t="shared" si="0"/>
        <v xml:space="preserve">  </v>
      </c>
    </row>
    <row r="66" spans="1:9" ht="20.100000000000001" customHeight="1" x14ac:dyDescent="0.2">
      <c r="B66" s="226" t="s">
        <v>406</v>
      </c>
      <c r="C66" s="224" t="s">
        <v>407</v>
      </c>
      <c r="D66" s="353" t="s">
        <v>408</v>
      </c>
      <c r="E66" s="431"/>
      <c r="F66" s="425"/>
      <c r="G66" s="428"/>
      <c r="H66" s="327"/>
      <c r="I66" s="225" t="str">
        <f t="shared" si="0"/>
        <v xml:space="preserve">  </v>
      </c>
    </row>
    <row r="67" spans="1:9" ht="25.5" customHeight="1" thickBot="1" x14ac:dyDescent="0.25">
      <c r="B67" s="226" t="s">
        <v>409</v>
      </c>
      <c r="C67" s="224" t="s">
        <v>410</v>
      </c>
      <c r="D67" s="353" t="s">
        <v>411</v>
      </c>
      <c r="E67" s="434"/>
      <c r="F67" s="425"/>
      <c r="G67" s="428"/>
      <c r="H67" s="327"/>
      <c r="I67" s="225" t="str">
        <f t="shared" si="0"/>
        <v xml:space="preserve">  </v>
      </c>
    </row>
    <row r="68" spans="1:9" ht="25.5" customHeight="1" x14ac:dyDescent="0.2">
      <c r="B68" s="226">
        <v>235</v>
      </c>
      <c r="C68" s="224" t="s">
        <v>412</v>
      </c>
      <c r="D68" s="353" t="s">
        <v>413</v>
      </c>
      <c r="E68" s="435"/>
      <c r="F68" s="425"/>
      <c r="G68" s="428"/>
      <c r="H68" s="327"/>
      <c r="I68" s="225" t="str">
        <f t="shared" si="0"/>
        <v xml:space="preserve">  </v>
      </c>
    </row>
    <row r="69" spans="1:9" ht="25.5" customHeight="1" x14ac:dyDescent="0.2">
      <c r="B69" s="226" t="s">
        <v>414</v>
      </c>
      <c r="C69" s="224" t="s">
        <v>415</v>
      </c>
      <c r="D69" s="353" t="s">
        <v>416</v>
      </c>
      <c r="E69" s="431"/>
      <c r="F69" s="425"/>
      <c r="G69" s="428"/>
      <c r="H69" s="327"/>
      <c r="I69" s="225" t="str">
        <f t="shared" si="0"/>
        <v xml:space="preserve">  </v>
      </c>
    </row>
    <row r="70" spans="1:9" ht="25.5" customHeight="1" x14ac:dyDescent="0.2">
      <c r="B70" s="226">
        <v>237</v>
      </c>
      <c r="C70" s="224" t="s">
        <v>417</v>
      </c>
      <c r="D70" s="353" t="s">
        <v>418</v>
      </c>
      <c r="E70" s="433"/>
      <c r="F70" s="425"/>
      <c r="G70" s="428"/>
      <c r="H70" s="327"/>
      <c r="I70" s="225" t="str">
        <f t="shared" si="0"/>
        <v xml:space="preserve">  </v>
      </c>
    </row>
    <row r="71" spans="1:9" ht="20.100000000000001" customHeight="1" x14ac:dyDescent="0.2">
      <c r="B71" s="226" t="s">
        <v>419</v>
      </c>
      <c r="C71" s="224" t="s">
        <v>420</v>
      </c>
      <c r="D71" s="353" t="s">
        <v>421</v>
      </c>
      <c r="E71" s="430"/>
      <c r="F71" s="425"/>
      <c r="G71" s="428"/>
      <c r="H71" s="327"/>
      <c r="I71" s="225" t="str">
        <f t="shared" si="0"/>
        <v xml:space="preserve">  </v>
      </c>
    </row>
    <row r="72" spans="1:9" ht="20.100000000000001" customHeight="1" x14ac:dyDescent="0.2">
      <c r="B72" s="226">
        <v>24</v>
      </c>
      <c r="C72" s="224" t="s">
        <v>422</v>
      </c>
      <c r="D72" s="353" t="s">
        <v>423</v>
      </c>
      <c r="E72" s="430">
        <v>9890</v>
      </c>
      <c r="F72" s="425">
        <v>11998</v>
      </c>
      <c r="G72" s="428">
        <v>689</v>
      </c>
      <c r="H72" s="327">
        <v>21359</v>
      </c>
      <c r="I72" s="225">
        <f t="shared" si="0"/>
        <v>31</v>
      </c>
    </row>
    <row r="73" spans="1:9" ht="25.5" customHeight="1" x14ac:dyDescent="0.2">
      <c r="B73" s="226" t="s">
        <v>424</v>
      </c>
      <c r="C73" s="224" t="s">
        <v>425</v>
      </c>
      <c r="D73" s="353" t="s">
        <v>426</v>
      </c>
      <c r="E73" s="433"/>
      <c r="F73" s="425">
        <v>224</v>
      </c>
      <c r="G73" s="428">
        <v>224</v>
      </c>
      <c r="H73" s="327"/>
      <c r="I73" s="225">
        <f t="shared" ref="I73:I136" si="1">IFERROR(H73/G73,"  ")</f>
        <v>0</v>
      </c>
    </row>
    <row r="74" spans="1:9" ht="25.5" customHeight="1" x14ac:dyDescent="0.2">
      <c r="B74" s="226"/>
      <c r="C74" s="215" t="s">
        <v>427</v>
      </c>
      <c r="D74" s="353" t="s">
        <v>428</v>
      </c>
      <c r="E74" s="430">
        <v>77683</v>
      </c>
      <c r="F74" s="425">
        <v>85017</v>
      </c>
      <c r="G74" s="428">
        <v>88328</v>
      </c>
      <c r="H74" s="327">
        <v>92386</v>
      </c>
      <c r="I74" s="225">
        <f t="shared" si="1"/>
        <v>1.0459423965220542</v>
      </c>
    </row>
    <row r="75" spans="1:9" ht="20.100000000000001" customHeight="1" x14ac:dyDescent="0.2">
      <c r="B75" s="226">
        <v>88</v>
      </c>
      <c r="C75" s="215" t="s">
        <v>429</v>
      </c>
      <c r="D75" s="353" t="s">
        <v>430</v>
      </c>
      <c r="E75" s="430">
        <v>12286</v>
      </c>
      <c r="F75" s="425">
        <v>12286</v>
      </c>
      <c r="G75" s="428">
        <v>12286</v>
      </c>
      <c r="H75" s="327">
        <v>12286</v>
      </c>
      <c r="I75" s="225">
        <f t="shared" si="1"/>
        <v>1</v>
      </c>
    </row>
    <row r="76" spans="1:9" ht="20.100000000000001" customHeight="1" x14ac:dyDescent="0.2">
      <c r="A76" s="217"/>
      <c r="B76" s="227"/>
      <c r="C76" s="215" t="s">
        <v>66</v>
      </c>
      <c r="D76" s="354"/>
      <c r="E76" s="436"/>
      <c r="F76" s="425"/>
      <c r="G76" s="428"/>
      <c r="H76" s="327"/>
      <c r="I76" s="225" t="str">
        <f t="shared" si="1"/>
        <v xml:space="preserve">  </v>
      </c>
    </row>
    <row r="77" spans="1:9" ht="20.100000000000001" customHeight="1" x14ac:dyDescent="0.2">
      <c r="A77" s="217"/>
      <c r="B77" s="555"/>
      <c r="C77" s="220" t="s">
        <v>431</v>
      </c>
      <c r="D77" s="556" t="s">
        <v>132</v>
      </c>
      <c r="E77" s="442"/>
      <c r="F77" s="527">
        <v>43280</v>
      </c>
      <c r="G77" s="507">
        <v>42682</v>
      </c>
      <c r="H77" s="521">
        <v>50286</v>
      </c>
      <c r="I77" s="517">
        <f t="shared" si="1"/>
        <v>1.1781547256454712</v>
      </c>
    </row>
    <row r="78" spans="1:9" ht="20.100000000000001" customHeight="1" x14ac:dyDescent="0.2">
      <c r="A78" s="217"/>
      <c r="B78" s="555"/>
      <c r="C78" s="221" t="s">
        <v>432</v>
      </c>
      <c r="D78" s="556"/>
      <c r="E78" s="443">
        <v>38743</v>
      </c>
      <c r="F78" s="528"/>
      <c r="G78" s="508"/>
      <c r="H78" s="522"/>
      <c r="I78" s="518" t="str">
        <f t="shared" si="1"/>
        <v xml:space="preserve">  </v>
      </c>
    </row>
    <row r="79" spans="1:9" ht="20.100000000000001" customHeight="1" x14ac:dyDescent="0.2">
      <c r="A79" s="217"/>
      <c r="B79" s="218" t="s">
        <v>433</v>
      </c>
      <c r="C79" s="224" t="s">
        <v>434</v>
      </c>
      <c r="D79" s="353" t="s">
        <v>133</v>
      </c>
      <c r="E79" s="430">
        <v>17716</v>
      </c>
      <c r="F79" s="425">
        <v>17716</v>
      </c>
      <c r="G79" s="428">
        <v>17716</v>
      </c>
      <c r="H79" s="327">
        <v>17716</v>
      </c>
      <c r="I79" s="225">
        <f t="shared" si="1"/>
        <v>1</v>
      </c>
    </row>
    <row r="80" spans="1:9" ht="20.100000000000001" customHeight="1" x14ac:dyDescent="0.2">
      <c r="B80" s="226">
        <v>31</v>
      </c>
      <c r="C80" s="224" t="s">
        <v>435</v>
      </c>
      <c r="D80" s="353" t="s">
        <v>134</v>
      </c>
      <c r="E80" s="436"/>
      <c r="F80" s="425"/>
      <c r="G80" s="428"/>
      <c r="H80" s="327"/>
      <c r="I80" s="225" t="str">
        <f t="shared" si="1"/>
        <v xml:space="preserve">  </v>
      </c>
    </row>
    <row r="81" spans="1:9" ht="20.100000000000001" customHeight="1" x14ac:dyDescent="0.2">
      <c r="B81" s="226">
        <v>306</v>
      </c>
      <c r="C81" s="224" t="s">
        <v>436</v>
      </c>
      <c r="D81" s="353" t="s">
        <v>135</v>
      </c>
      <c r="E81" s="437"/>
      <c r="F81" s="425"/>
      <c r="G81" s="428"/>
      <c r="H81" s="327"/>
      <c r="I81" s="225" t="str">
        <f t="shared" si="1"/>
        <v xml:space="preserve">  </v>
      </c>
    </row>
    <row r="82" spans="1:9" ht="20.100000000000001" customHeight="1" x14ac:dyDescent="0.2">
      <c r="B82" s="226">
        <v>32</v>
      </c>
      <c r="C82" s="224" t="s">
        <v>437</v>
      </c>
      <c r="D82" s="353" t="s">
        <v>136</v>
      </c>
      <c r="E82" s="430"/>
      <c r="F82" s="425"/>
      <c r="G82" s="428"/>
      <c r="H82" s="327">
        <v>18519</v>
      </c>
      <c r="I82" s="225" t="str">
        <f t="shared" si="1"/>
        <v xml:space="preserve">  </v>
      </c>
    </row>
    <row r="83" spans="1:9" ht="58.5" customHeight="1" x14ac:dyDescent="0.2">
      <c r="B83" s="226" t="s">
        <v>438</v>
      </c>
      <c r="C83" s="224" t="s">
        <v>439</v>
      </c>
      <c r="D83" s="353" t="s">
        <v>137</v>
      </c>
      <c r="E83" s="431">
        <v>18519</v>
      </c>
      <c r="F83" s="425">
        <v>18519</v>
      </c>
      <c r="G83" s="428">
        <v>18519</v>
      </c>
      <c r="H83" s="327"/>
      <c r="I83" s="225">
        <f t="shared" si="1"/>
        <v>0</v>
      </c>
    </row>
    <row r="84" spans="1:9" ht="49.5" customHeight="1" x14ac:dyDescent="0.2">
      <c r="B84" s="226" t="s">
        <v>440</v>
      </c>
      <c r="C84" s="224" t="s">
        <v>441</v>
      </c>
      <c r="D84" s="353" t="s">
        <v>138</v>
      </c>
      <c r="E84" s="432">
        <v>0</v>
      </c>
      <c r="F84" s="425"/>
      <c r="G84" s="428"/>
      <c r="H84" s="327"/>
      <c r="I84" s="225" t="str">
        <f t="shared" si="1"/>
        <v xml:space="preserve">  </v>
      </c>
    </row>
    <row r="85" spans="1:9" ht="20.100000000000001" customHeight="1" x14ac:dyDescent="0.2">
      <c r="B85" s="226">
        <v>34</v>
      </c>
      <c r="C85" s="224" t="s">
        <v>442</v>
      </c>
      <c r="D85" s="353" t="s">
        <v>139</v>
      </c>
      <c r="E85" s="433">
        <v>2740</v>
      </c>
      <c r="F85" s="425">
        <v>7277</v>
      </c>
      <c r="G85" s="428">
        <v>6679</v>
      </c>
      <c r="H85" s="327">
        <v>14283</v>
      </c>
      <c r="I85" s="225">
        <f t="shared" si="1"/>
        <v>2.1384937864949842</v>
      </c>
    </row>
    <row r="86" spans="1:9" ht="20.100000000000001" customHeight="1" x14ac:dyDescent="0.2">
      <c r="B86" s="226">
        <v>340</v>
      </c>
      <c r="C86" s="224" t="s">
        <v>149</v>
      </c>
      <c r="D86" s="353" t="s">
        <v>140</v>
      </c>
      <c r="E86" s="430">
        <v>2674</v>
      </c>
      <c r="F86" s="425">
        <v>6294</v>
      </c>
      <c r="G86" s="428">
        <v>6294</v>
      </c>
      <c r="H86" s="327">
        <v>3105</v>
      </c>
      <c r="I86" s="225">
        <f t="shared" si="1"/>
        <v>0.49332697807435655</v>
      </c>
    </row>
    <row r="87" spans="1:9" ht="20.100000000000001" customHeight="1" x14ac:dyDescent="0.2">
      <c r="B87" s="226">
        <v>341</v>
      </c>
      <c r="C87" s="224" t="s">
        <v>443</v>
      </c>
      <c r="D87" s="353" t="s">
        <v>141</v>
      </c>
      <c r="E87" s="430">
        <v>66</v>
      </c>
      <c r="F87" s="425">
        <v>983</v>
      </c>
      <c r="G87" s="428">
        <v>385</v>
      </c>
      <c r="H87" s="327">
        <v>11178</v>
      </c>
      <c r="I87" s="225">
        <f t="shared" si="1"/>
        <v>29.033766233766233</v>
      </c>
    </row>
    <row r="88" spans="1:9" ht="20.100000000000001" customHeight="1" x14ac:dyDescent="0.2">
      <c r="B88" s="226"/>
      <c r="C88" s="224" t="s">
        <v>444</v>
      </c>
      <c r="D88" s="353" t="s">
        <v>142</v>
      </c>
      <c r="E88" s="432"/>
      <c r="F88" s="425"/>
      <c r="G88" s="428"/>
      <c r="H88" s="327"/>
      <c r="I88" s="225" t="str">
        <f t="shared" si="1"/>
        <v xml:space="preserve">  </v>
      </c>
    </row>
    <row r="89" spans="1:9" ht="20.100000000000001" customHeight="1" x14ac:dyDescent="0.2">
      <c r="B89" s="226">
        <v>35</v>
      </c>
      <c r="C89" s="224" t="s">
        <v>445</v>
      </c>
      <c r="D89" s="353" t="s">
        <v>143</v>
      </c>
      <c r="E89" s="430">
        <v>232</v>
      </c>
      <c r="F89" s="425">
        <v>232</v>
      </c>
      <c r="G89" s="428">
        <v>232</v>
      </c>
      <c r="H89" s="327">
        <v>232</v>
      </c>
      <c r="I89" s="225">
        <f t="shared" si="1"/>
        <v>1</v>
      </c>
    </row>
    <row r="90" spans="1:9" ht="20.100000000000001" customHeight="1" x14ac:dyDescent="0.2">
      <c r="B90" s="226">
        <v>350</v>
      </c>
      <c r="C90" s="224" t="s">
        <v>446</v>
      </c>
      <c r="D90" s="353" t="s">
        <v>144</v>
      </c>
      <c r="E90" s="430">
        <v>232</v>
      </c>
      <c r="F90" s="425">
        <v>232</v>
      </c>
      <c r="G90" s="428">
        <v>232</v>
      </c>
      <c r="H90" s="327">
        <v>232</v>
      </c>
      <c r="I90" s="225">
        <f t="shared" si="1"/>
        <v>1</v>
      </c>
    </row>
    <row r="91" spans="1:9" ht="20.100000000000001" customHeight="1" x14ac:dyDescent="0.2">
      <c r="A91" s="217"/>
      <c r="B91" s="218">
        <v>351</v>
      </c>
      <c r="C91" s="224" t="s">
        <v>155</v>
      </c>
      <c r="D91" s="353" t="s">
        <v>145</v>
      </c>
      <c r="E91" s="430"/>
      <c r="F91" s="425"/>
      <c r="G91" s="428"/>
      <c r="H91" s="327"/>
      <c r="I91" s="225" t="str">
        <f t="shared" si="1"/>
        <v xml:space="preserve">  </v>
      </c>
    </row>
    <row r="92" spans="1:9" ht="22.5" customHeight="1" x14ac:dyDescent="0.2">
      <c r="A92" s="217"/>
      <c r="B92" s="555"/>
      <c r="C92" s="220" t="s">
        <v>447</v>
      </c>
      <c r="D92" s="556" t="s">
        <v>146</v>
      </c>
      <c r="E92" s="444">
        <v>20538</v>
      </c>
      <c r="F92" s="527">
        <v>2048</v>
      </c>
      <c r="G92" s="507">
        <v>2048</v>
      </c>
      <c r="H92" s="521">
        <v>2084</v>
      </c>
      <c r="I92" s="517">
        <f t="shared" si="1"/>
        <v>1.017578125</v>
      </c>
    </row>
    <row r="93" spans="1:9" ht="13.5" customHeight="1" x14ac:dyDescent="0.2">
      <c r="A93" s="217"/>
      <c r="B93" s="555"/>
      <c r="C93" s="221" t="s">
        <v>448</v>
      </c>
      <c r="D93" s="556"/>
      <c r="E93" s="445"/>
      <c r="F93" s="528"/>
      <c r="G93" s="508"/>
      <c r="H93" s="522"/>
      <c r="I93" s="518" t="str">
        <f t="shared" si="1"/>
        <v xml:space="preserve">  </v>
      </c>
    </row>
    <row r="94" spans="1:9" ht="20.100000000000001" customHeight="1" x14ac:dyDescent="0.2">
      <c r="A94" s="217"/>
      <c r="B94" s="555">
        <v>40</v>
      </c>
      <c r="C94" s="222" t="s">
        <v>449</v>
      </c>
      <c r="D94" s="556" t="s">
        <v>147</v>
      </c>
      <c r="E94" s="430"/>
      <c r="F94" s="527">
        <v>0</v>
      </c>
      <c r="G94" s="507">
        <v>0</v>
      </c>
      <c r="H94" s="521"/>
      <c r="I94" s="517" t="str">
        <f t="shared" si="1"/>
        <v xml:space="preserve">  </v>
      </c>
    </row>
    <row r="95" spans="1:9" ht="14.25" customHeight="1" x14ac:dyDescent="0.2">
      <c r="A95" s="217"/>
      <c r="B95" s="555"/>
      <c r="C95" s="223" t="s">
        <v>450</v>
      </c>
      <c r="D95" s="556"/>
      <c r="E95" s="430"/>
      <c r="F95" s="528"/>
      <c r="G95" s="508"/>
      <c r="H95" s="522"/>
      <c r="I95" s="518" t="str">
        <f t="shared" si="1"/>
        <v xml:space="preserve">  </v>
      </c>
    </row>
    <row r="96" spans="1:9" ht="25.5" customHeight="1" x14ac:dyDescent="0.2">
      <c r="A96" s="217"/>
      <c r="B96" s="218">
        <v>404</v>
      </c>
      <c r="C96" s="224" t="s">
        <v>451</v>
      </c>
      <c r="D96" s="353" t="s">
        <v>148</v>
      </c>
      <c r="E96" s="430"/>
      <c r="F96" s="425"/>
      <c r="G96" s="428"/>
      <c r="H96" s="327"/>
      <c r="I96" s="225" t="str">
        <f t="shared" si="1"/>
        <v xml:space="preserve">  </v>
      </c>
    </row>
    <row r="97" spans="1:9" ht="20.100000000000001" customHeight="1" x14ac:dyDescent="0.2">
      <c r="A97" s="217"/>
      <c r="B97" s="218">
        <v>400</v>
      </c>
      <c r="C97" s="224" t="s">
        <v>452</v>
      </c>
      <c r="D97" s="353" t="s">
        <v>150</v>
      </c>
      <c r="E97" s="433"/>
      <c r="F97" s="425"/>
      <c r="G97" s="428"/>
      <c r="H97" s="327"/>
      <c r="I97" s="225" t="str">
        <f t="shared" si="1"/>
        <v xml:space="preserve">  </v>
      </c>
    </row>
    <row r="98" spans="1:9" ht="20.100000000000001" customHeight="1" x14ac:dyDescent="0.2">
      <c r="A98" s="217"/>
      <c r="B98" s="218" t="s">
        <v>453</v>
      </c>
      <c r="C98" s="224" t="s">
        <v>454</v>
      </c>
      <c r="D98" s="353" t="s">
        <v>151</v>
      </c>
      <c r="E98" s="430"/>
      <c r="F98" s="425"/>
      <c r="G98" s="428"/>
      <c r="H98" s="327"/>
      <c r="I98" s="225" t="str">
        <f t="shared" si="1"/>
        <v xml:space="preserve">  </v>
      </c>
    </row>
    <row r="99" spans="1:9" ht="20.100000000000001" customHeight="1" x14ac:dyDescent="0.2">
      <c r="A99" s="217"/>
      <c r="B99" s="555">
        <v>41</v>
      </c>
      <c r="C99" s="222" t="s">
        <v>455</v>
      </c>
      <c r="D99" s="556" t="s">
        <v>152</v>
      </c>
      <c r="E99" s="440">
        <v>2085</v>
      </c>
      <c r="F99" s="527">
        <v>2048</v>
      </c>
      <c r="G99" s="507">
        <v>2048</v>
      </c>
      <c r="H99" s="521">
        <v>2084</v>
      </c>
      <c r="I99" s="517">
        <f t="shared" si="1"/>
        <v>1.017578125</v>
      </c>
    </row>
    <row r="100" spans="1:9" ht="12" customHeight="1" x14ac:dyDescent="0.2">
      <c r="A100" s="217"/>
      <c r="B100" s="555"/>
      <c r="C100" s="223" t="s">
        <v>456</v>
      </c>
      <c r="D100" s="556"/>
      <c r="E100" s="443"/>
      <c r="F100" s="528"/>
      <c r="G100" s="508"/>
      <c r="H100" s="522"/>
      <c r="I100" s="518" t="str">
        <f t="shared" si="1"/>
        <v xml:space="preserve">  </v>
      </c>
    </row>
    <row r="101" spans="1:9" ht="20.100000000000001" customHeight="1" x14ac:dyDescent="0.2">
      <c r="B101" s="226">
        <v>410</v>
      </c>
      <c r="C101" s="224" t="s">
        <v>457</v>
      </c>
      <c r="D101" s="353" t="s">
        <v>153</v>
      </c>
      <c r="E101" s="432"/>
      <c r="F101" s="425"/>
      <c r="G101" s="428"/>
      <c r="H101" s="327"/>
      <c r="I101" s="225" t="str">
        <f t="shared" si="1"/>
        <v xml:space="preserve">  </v>
      </c>
    </row>
    <row r="102" spans="1:9" ht="36.75" customHeight="1" x14ac:dyDescent="0.2">
      <c r="B102" s="226" t="s">
        <v>458</v>
      </c>
      <c r="C102" s="224" t="s">
        <v>459</v>
      </c>
      <c r="D102" s="353" t="s">
        <v>154</v>
      </c>
      <c r="E102" s="433"/>
      <c r="F102" s="425"/>
      <c r="G102" s="428"/>
      <c r="H102" s="327"/>
      <c r="I102" s="225" t="str">
        <f t="shared" si="1"/>
        <v xml:space="preserve">  </v>
      </c>
    </row>
    <row r="103" spans="1:9" ht="39" customHeight="1" x14ac:dyDescent="0.2">
      <c r="B103" s="226" t="s">
        <v>458</v>
      </c>
      <c r="C103" s="224" t="s">
        <v>460</v>
      </c>
      <c r="D103" s="353" t="s">
        <v>156</v>
      </c>
      <c r="E103" s="433"/>
      <c r="F103" s="425"/>
      <c r="G103" s="428"/>
      <c r="H103" s="327"/>
      <c r="I103" s="225" t="str">
        <f t="shared" si="1"/>
        <v xml:space="preserve">  </v>
      </c>
    </row>
    <row r="104" spans="1:9" ht="25.5" customHeight="1" x14ac:dyDescent="0.2">
      <c r="B104" s="226" t="s">
        <v>461</v>
      </c>
      <c r="C104" s="224" t="s">
        <v>462</v>
      </c>
      <c r="D104" s="353" t="s">
        <v>157</v>
      </c>
      <c r="E104" s="433">
        <v>2085</v>
      </c>
      <c r="F104" s="425">
        <v>2048</v>
      </c>
      <c r="G104" s="428">
        <v>2048</v>
      </c>
      <c r="H104" s="327">
        <v>2084</v>
      </c>
      <c r="I104" s="225">
        <f t="shared" si="1"/>
        <v>1.017578125</v>
      </c>
    </row>
    <row r="105" spans="1:9" ht="25.5" customHeight="1" x14ac:dyDescent="0.2">
      <c r="B105" s="226" t="s">
        <v>463</v>
      </c>
      <c r="C105" s="224" t="s">
        <v>464</v>
      </c>
      <c r="D105" s="353" t="s">
        <v>158</v>
      </c>
      <c r="E105" s="433"/>
      <c r="F105" s="425"/>
      <c r="G105" s="428"/>
      <c r="H105" s="327"/>
      <c r="I105" s="225" t="str">
        <f t="shared" si="1"/>
        <v xml:space="preserve">  </v>
      </c>
    </row>
    <row r="106" spans="1:9" ht="20.100000000000001" customHeight="1" x14ac:dyDescent="0.2">
      <c r="B106" s="226">
        <v>413</v>
      </c>
      <c r="C106" s="224" t="s">
        <v>465</v>
      </c>
      <c r="D106" s="353" t="s">
        <v>159</v>
      </c>
      <c r="E106" s="433"/>
      <c r="F106" s="425"/>
      <c r="G106" s="428"/>
      <c r="H106" s="327"/>
      <c r="I106" s="225" t="str">
        <f t="shared" si="1"/>
        <v xml:space="preserve">  </v>
      </c>
    </row>
    <row r="107" spans="1:9" ht="20.100000000000001" customHeight="1" x14ac:dyDescent="0.2">
      <c r="B107" s="226">
        <v>419</v>
      </c>
      <c r="C107" s="224" t="s">
        <v>466</v>
      </c>
      <c r="D107" s="353" t="s">
        <v>160</v>
      </c>
      <c r="E107" s="433"/>
      <c r="F107" s="425"/>
      <c r="G107" s="428"/>
      <c r="H107" s="327"/>
      <c r="I107" s="225" t="str">
        <f t="shared" si="1"/>
        <v xml:space="preserve">  </v>
      </c>
    </row>
    <row r="108" spans="1:9" ht="24" customHeight="1" x14ac:dyDescent="0.2">
      <c r="B108" s="226" t="s">
        <v>467</v>
      </c>
      <c r="C108" s="224" t="s">
        <v>468</v>
      </c>
      <c r="D108" s="353" t="s">
        <v>161</v>
      </c>
      <c r="E108" s="433">
        <v>18453</v>
      </c>
      <c r="F108" s="425"/>
      <c r="G108" s="428"/>
      <c r="H108" s="327"/>
      <c r="I108" s="225" t="str">
        <f t="shared" si="1"/>
        <v xml:space="preserve">  </v>
      </c>
    </row>
    <row r="109" spans="1:9" ht="20.100000000000001" customHeight="1" x14ac:dyDescent="0.2">
      <c r="B109" s="226">
        <v>498</v>
      </c>
      <c r="C109" s="215" t="s">
        <v>469</v>
      </c>
      <c r="D109" s="353" t="s">
        <v>162</v>
      </c>
      <c r="E109" s="433">
        <v>2554</v>
      </c>
      <c r="F109" s="425"/>
      <c r="G109" s="428"/>
      <c r="H109" s="327">
        <v>2499</v>
      </c>
      <c r="I109" s="225" t="str">
        <f t="shared" si="1"/>
        <v xml:space="preserve">  </v>
      </c>
    </row>
    <row r="110" spans="1:9" ht="24" customHeight="1" x14ac:dyDescent="0.2">
      <c r="A110" s="217"/>
      <c r="B110" s="218" t="s">
        <v>470</v>
      </c>
      <c r="C110" s="215" t="s">
        <v>471</v>
      </c>
      <c r="D110" s="353" t="s">
        <v>163</v>
      </c>
      <c r="E110" s="432"/>
      <c r="F110" s="425"/>
      <c r="G110" s="428"/>
      <c r="H110" s="327"/>
      <c r="I110" s="225" t="str">
        <f t="shared" si="1"/>
        <v xml:space="preserve">  </v>
      </c>
    </row>
    <row r="111" spans="1:9" ht="23.25" customHeight="1" x14ac:dyDescent="0.2">
      <c r="A111" s="217"/>
      <c r="B111" s="555"/>
      <c r="C111" s="220" t="s">
        <v>472</v>
      </c>
      <c r="D111" s="556" t="s">
        <v>164</v>
      </c>
      <c r="E111" s="442">
        <v>15848</v>
      </c>
      <c r="F111" s="527">
        <v>39689</v>
      </c>
      <c r="G111" s="507">
        <v>42755</v>
      </c>
      <c r="H111" s="521">
        <v>37517</v>
      </c>
      <c r="I111" s="517">
        <f t="shared" si="1"/>
        <v>0.87748801309788327</v>
      </c>
    </row>
    <row r="112" spans="1:9" ht="13.5" customHeight="1" x14ac:dyDescent="0.2">
      <c r="A112" s="217"/>
      <c r="B112" s="555"/>
      <c r="C112" s="221" t="s">
        <v>473</v>
      </c>
      <c r="D112" s="556"/>
      <c r="E112" s="443"/>
      <c r="F112" s="528"/>
      <c r="G112" s="508"/>
      <c r="H112" s="522"/>
      <c r="I112" s="518" t="str">
        <f t="shared" si="1"/>
        <v xml:space="preserve">  </v>
      </c>
    </row>
    <row r="113" spans="1:9" ht="20.100000000000001" customHeight="1" x14ac:dyDescent="0.2">
      <c r="A113" s="217"/>
      <c r="B113" s="218">
        <v>467</v>
      </c>
      <c r="C113" s="224" t="s">
        <v>474</v>
      </c>
      <c r="D113" s="353" t="s">
        <v>165</v>
      </c>
      <c r="E113" s="433"/>
      <c r="F113" s="425"/>
      <c r="G113" s="428"/>
      <c r="H113" s="327"/>
      <c r="I113" s="225" t="str">
        <f t="shared" si="1"/>
        <v xml:space="preserve">  </v>
      </c>
    </row>
    <row r="114" spans="1:9" ht="20.100000000000001" customHeight="1" x14ac:dyDescent="0.2">
      <c r="A114" s="217"/>
      <c r="B114" s="555" t="s">
        <v>475</v>
      </c>
      <c r="C114" s="222" t="s">
        <v>476</v>
      </c>
      <c r="D114" s="556" t="s">
        <v>166</v>
      </c>
      <c r="E114" s="442">
        <v>3573</v>
      </c>
      <c r="F114" s="527">
        <v>0</v>
      </c>
      <c r="G114" s="507">
        <v>2571</v>
      </c>
      <c r="H114" s="521">
        <v>2740</v>
      </c>
      <c r="I114" s="517">
        <f t="shared" si="1"/>
        <v>1.0657331777518475</v>
      </c>
    </row>
    <row r="115" spans="1:9" ht="15" customHeight="1" x14ac:dyDescent="0.2">
      <c r="A115" s="217"/>
      <c r="B115" s="555"/>
      <c r="C115" s="223" t="s">
        <v>477</v>
      </c>
      <c r="D115" s="556"/>
      <c r="E115" s="443"/>
      <c r="F115" s="528"/>
      <c r="G115" s="508"/>
      <c r="H115" s="522"/>
      <c r="I115" s="518" t="str">
        <f t="shared" si="1"/>
        <v xml:space="preserve">  </v>
      </c>
    </row>
    <row r="116" spans="1:9" ht="25.5" customHeight="1" x14ac:dyDescent="0.2">
      <c r="A116" s="217"/>
      <c r="B116" s="218" t="s">
        <v>478</v>
      </c>
      <c r="C116" s="224" t="s">
        <v>479</v>
      </c>
      <c r="D116" s="353" t="s">
        <v>167</v>
      </c>
      <c r="E116" s="433"/>
      <c r="F116" s="425"/>
      <c r="G116" s="428"/>
      <c r="H116" s="327"/>
      <c r="I116" s="225" t="str">
        <f t="shared" si="1"/>
        <v xml:space="preserve">  </v>
      </c>
    </row>
    <row r="117" spans="1:9" ht="25.5" customHeight="1" x14ac:dyDescent="0.2">
      <c r="B117" s="226" t="s">
        <v>478</v>
      </c>
      <c r="C117" s="224" t="s">
        <v>480</v>
      </c>
      <c r="D117" s="353" t="s">
        <v>168</v>
      </c>
      <c r="E117" s="432"/>
      <c r="F117" s="425"/>
      <c r="G117" s="428"/>
      <c r="H117" s="327"/>
      <c r="I117" s="225" t="str">
        <f t="shared" si="1"/>
        <v xml:space="preserve">  </v>
      </c>
    </row>
    <row r="118" spans="1:9" ht="25.5" customHeight="1" x14ac:dyDescent="0.2">
      <c r="B118" s="226" t="s">
        <v>481</v>
      </c>
      <c r="C118" s="224" t="s">
        <v>482</v>
      </c>
      <c r="D118" s="353" t="s">
        <v>169</v>
      </c>
      <c r="E118" s="433"/>
      <c r="F118" s="425"/>
      <c r="G118" s="428"/>
      <c r="H118" s="327"/>
      <c r="I118" s="225" t="str">
        <f t="shared" si="1"/>
        <v xml:space="preserve">  </v>
      </c>
    </row>
    <row r="119" spans="1:9" ht="24.75" customHeight="1" x14ac:dyDescent="0.2">
      <c r="B119" s="226" t="s">
        <v>483</v>
      </c>
      <c r="C119" s="224" t="s">
        <v>484</v>
      </c>
      <c r="D119" s="353" t="s">
        <v>170</v>
      </c>
      <c r="E119" s="433">
        <v>3573</v>
      </c>
      <c r="F119" s="425">
        <v>0</v>
      </c>
      <c r="G119" s="428">
        <v>2571</v>
      </c>
      <c r="H119" s="327">
        <v>2740</v>
      </c>
      <c r="I119" s="225">
        <f t="shared" si="1"/>
        <v>1.0657331777518475</v>
      </c>
    </row>
    <row r="120" spans="1:9" ht="24.75" customHeight="1" x14ac:dyDescent="0.2">
      <c r="B120" s="226" t="s">
        <v>485</v>
      </c>
      <c r="C120" s="224" t="s">
        <v>486</v>
      </c>
      <c r="D120" s="353" t="s">
        <v>171</v>
      </c>
      <c r="E120" s="433"/>
      <c r="F120" s="425"/>
      <c r="G120" s="428"/>
      <c r="H120" s="327"/>
      <c r="I120" s="225" t="str">
        <f t="shared" si="1"/>
        <v xml:space="preserve">  </v>
      </c>
    </row>
    <row r="121" spans="1:9" ht="20.100000000000001" customHeight="1" x14ac:dyDescent="0.2">
      <c r="B121" s="226">
        <v>426</v>
      </c>
      <c r="C121" s="224" t="s">
        <v>487</v>
      </c>
      <c r="D121" s="353" t="s">
        <v>172</v>
      </c>
      <c r="E121" s="433"/>
      <c r="F121" s="425"/>
      <c r="G121" s="428"/>
      <c r="H121" s="327"/>
      <c r="I121" s="225" t="str">
        <f t="shared" si="1"/>
        <v xml:space="preserve">  </v>
      </c>
    </row>
    <row r="122" spans="1:9" ht="20.100000000000001" customHeight="1" x14ac:dyDescent="0.2">
      <c r="B122" s="226">
        <v>428</v>
      </c>
      <c r="C122" s="224" t="s">
        <v>488</v>
      </c>
      <c r="D122" s="353" t="s">
        <v>173</v>
      </c>
      <c r="E122" s="433"/>
      <c r="F122" s="425"/>
      <c r="G122" s="428"/>
      <c r="H122" s="327"/>
      <c r="I122" s="225" t="str">
        <f t="shared" si="1"/>
        <v xml:space="preserve">  </v>
      </c>
    </row>
    <row r="123" spans="1:9" ht="20.100000000000001" customHeight="1" x14ac:dyDescent="0.2">
      <c r="B123" s="226">
        <v>430</v>
      </c>
      <c r="C123" s="224" t="s">
        <v>489</v>
      </c>
      <c r="D123" s="353" t="s">
        <v>174</v>
      </c>
      <c r="E123" s="431">
        <v>0</v>
      </c>
      <c r="F123" s="425"/>
      <c r="G123" s="428"/>
      <c r="H123" s="327"/>
      <c r="I123" s="225" t="str">
        <f t="shared" si="1"/>
        <v xml:space="preserve">  </v>
      </c>
    </row>
    <row r="124" spans="1:9" ht="20.100000000000001" customHeight="1" x14ac:dyDescent="0.2">
      <c r="A124" s="217"/>
      <c r="B124" s="555" t="s">
        <v>490</v>
      </c>
      <c r="C124" s="222" t="s">
        <v>491</v>
      </c>
      <c r="D124" s="556" t="s">
        <v>175</v>
      </c>
      <c r="E124" s="440">
        <v>3921</v>
      </c>
      <c r="F124" s="527">
        <v>7155</v>
      </c>
      <c r="G124" s="507">
        <v>8990</v>
      </c>
      <c r="H124" s="521">
        <v>6395</v>
      </c>
      <c r="I124" s="517">
        <f t="shared" si="1"/>
        <v>0.71134593993325923</v>
      </c>
    </row>
    <row r="125" spans="1:9" ht="12.75" customHeight="1" thickBot="1" x14ac:dyDescent="0.25">
      <c r="A125" s="217"/>
      <c r="B125" s="555"/>
      <c r="C125" s="223" t="s">
        <v>492</v>
      </c>
      <c r="D125" s="556"/>
      <c r="E125" s="446"/>
      <c r="F125" s="528"/>
      <c r="G125" s="508"/>
      <c r="H125" s="522"/>
      <c r="I125" s="518" t="str">
        <f t="shared" si="1"/>
        <v xml:space="preserve">  </v>
      </c>
    </row>
    <row r="126" spans="1:9" ht="24.75" customHeight="1" x14ac:dyDescent="0.2">
      <c r="B126" s="226" t="s">
        <v>493</v>
      </c>
      <c r="C126" s="224" t="s">
        <v>494</v>
      </c>
      <c r="D126" s="353" t="s">
        <v>176</v>
      </c>
      <c r="E126" s="326"/>
      <c r="F126" s="425"/>
      <c r="G126" s="428"/>
      <c r="H126" s="327"/>
      <c r="I126" s="225" t="str">
        <f t="shared" si="1"/>
        <v xml:space="preserve">  </v>
      </c>
    </row>
    <row r="127" spans="1:9" ht="24.75" customHeight="1" x14ac:dyDescent="0.2">
      <c r="B127" s="226" t="s">
        <v>495</v>
      </c>
      <c r="C127" s="224" t="s">
        <v>496</v>
      </c>
      <c r="D127" s="353" t="s">
        <v>177</v>
      </c>
      <c r="E127" s="326"/>
      <c r="F127" s="425"/>
      <c r="G127" s="428"/>
      <c r="H127" s="327"/>
      <c r="I127" s="225" t="str">
        <f t="shared" si="1"/>
        <v xml:space="preserve">  </v>
      </c>
    </row>
    <row r="128" spans="1:9" ht="20.100000000000001" customHeight="1" x14ac:dyDescent="0.2">
      <c r="B128" s="226">
        <v>435</v>
      </c>
      <c r="C128" s="224" t="s">
        <v>497</v>
      </c>
      <c r="D128" s="353" t="s">
        <v>178</v>
      </c>
      <c r="E128" s="326">
        <v>3921</v>
      </c>
      <c r="F128" s="425">
        <v>7155</v>
      </c>
      <c r="G128" s="428">
        <v>8990</v>
      </c>
      <c r="H128" s="327">
        <v>6395</v>
      </c>
      <c r="I128" s="225">
        <f t="shared" si="1"/>
        <v>0.71134593993325923</v>
      </c>
    </row>
    <row r="129" spans="1:11" ht="20.100000000000001" customHeight="1" x14ac:dyDescent="0.2">
      <c r="B129" s="226">
        <v>436</v>
      </c>
      <c r="C129" s="224" t="s">
        <v>498</v>
      </c>
      <c r="D129" s="353" t="s">
        <v>179</v>
      </c>
      <c r="E129" s="326"/>
      <c r="F129" s="425"/>
      <c r="G129" s="428"/>
      <c r="H129" s="327"/>
      <c r="I129" s="225" t="str">
        <f t="shared" si="1"/>
        <v xml:space="preserve">  </v>
      </c>
    </row>
    <row r="130" spans="1:11" ht="20.100000000000001" customHeight="1" x14ac:dyDescent="0.2">
      <c r="B130" s="226" t="s">
        <v>499</v>
      </c>
      <c r="C130" s="224" t="s">
        <v>500</v>
      </c>
      <c r="D130" s="353" t="s">
        <v>180</v>
      </c>
      <c r="E130" s="326"/>
      <c r="F130" s="425"/>
      <c r="G130" s="428"/>
      <c r="H130" s="327"/>
      <c r="I130" s="225" t="str">
        <f t="shared" si="1"/>
        <v xml:space="preserve">  </v>
      </c>
    </row>
    <row r="131" spans="1:11" ht="20.100000000000001" customHeight="1" x14ac:dyDescent="0.2">
      <c r="B131" s="226" t="s">
        <v>499</v>
      </c>
      <c r="C131" s="224" t="s">
        <v>501</v>
      </c>
      <c r="D131" s="353" t="s">
        <v>181</v>
      </c>
      <c r="E131" s="326"/>
      <c r="F131" s="425"/>
      <c r="G131" s="428"/>
      <c r="H131" s="327"/>
      <c r="I131" s="225" t="str">
        <f t="shared" si="1"/>
        <v xml:space="preserve">  </v>
      </c>
    </row>
    <row r="132" spans="1:11" ht="20.100000000000001" customHeight="1" x14ac:dyDescent="0.2">
      <c r="A132" s="217"/>
      <c r="B132" s="555" t="s">
        <v>502</v>
      </c>
      <c r="C132" s="222" t="s">
        <v>503</v>
      </c>
      <c r="D132" s="556" t="s">
        <v>182</v>
      </c>
      <c r="E132" s="531">
        <v>8095</v>
      </c>
      <c r="F132" s="527">
        <v>11224</v>
      </c>
      <c r="G132" s="507">
        <v>9884</v>
      </c>
      <c r="H132" s="519">
        <v>9871</v>
      </c>
      <c r="I132" s="515">
        <f t="shared" si="1"/>
        <v>0.99868474301902066</v>
      </c>
    </row>
    <row r="133" spans="1:11" ht="15.75" customHeight="1" x14ac:dyDescent="0.2">
      <c r="A133" s="217"/>
      <c r="B133" s="555"/>
      <c r="C133" s="223" t="s">
        <v>504</v>
      </c>
      <c r="D133" s="556"/>
      <c r="E133" s="532"/>
      <c r="F133" s="528"/>
      <c r="G133" s="508"/>
      <c r="H133" s="520"/>
      <c r="I133" s="516" t="str">
        <f t="shared" si="1"/>
        <v xml:space="preserve">  </v>
      </c>
    </row>
    <row r="134" spans="1:11" ht="20.100000000000001" customHeight="1" x14ac:dyDescent="0.2">
      <c r="B134" s="226" t="s">
        <v>505</v>
      </c>
      <c r="C134" s="224" t="s">
        <v>506</v>
      </c>
      <c r="D134" s="353" t="s">
        <v>183</v>
      </c>
      <c r="E134" s="326">
        <v>7693</v>
      </c>
      <c r="F134" s="425">
        <v>9623</v>
      </c>
      <c r="G134" s="428">
        <v>9081</v>
      </c>
      <c r="H134" s="327">
        <v>7782</v>
      </c>
      <c r="I134" s="225">
        <f t="shared" si="1"/>
        <v>0.85695407994714234</v>
      </c>
    </row>
    <row r="135" spans="1:11" ht="24.75" customHeight="1" x14ac:dyDescent="0.2">
      <c r="B135" s="226" t="s">
        <v>507</v>
      </c>
      <c r="C135" s="224" t="s">
        <v>508</v>
      </c>
      <c r="D135" s="353" t="s">
        <v>184</v>
      </c>
      <c r="E135" s="326">
        <v>37</v>
      </c>
      <c r="F135" s="425">
        <v>1522</v>
      </c>
      <c r="G135" s="428">
        <v>724</v>
      </c>
      <c r="H135" s="327">
        <v>2089</v>
      </c>
      <c r="I135" s="225">
        <f t="shared" si="1"/>
        <v>2.8853591160220993</v>
      </c>
    </row>
    <row r="136" spans="1:11" ht="20.100000000000001" customHeight="1" x14ac:dyDescent="0.2">
      <c r="B136" s="226">
        <v>481</v>
      </c>
      <c r="C136" s="224" t="s">
        <v>509</v>
      </c>
      <c r="D136" s="353" t="s">
        <v>185</v>
      </c>
      <c r="E136" s="326">
        <v>365</v>
      </c>
      <c r="F136" s="425">
        <v>79</v>
      </c>
      <c r="G136" s="428">
        <v>79</v>
      </c>
      <c r="H136" s="327"/>
      <c r="I136" s="225">
        <f t="shared" si="1"/>
        <v>0</v>
      </c>
    </row>
    <row r="137" spans="1:11" ht="36.75" customHeight="1" x14ac:dyDescent="0.2">
      <c r="B137" s="226">
        <v>427</v>
      </c>
      <c r="C137" s="224" t="s">
        <v>510</v>
      </c>
      <c r="D137" s="353" t="s">
        <v>186</v>
      </c>
      <c r="E137" s="326"/>
      <c r="F137" s="425"/>
      <c r="G137" s="428"/>
      <c r="H137" s="327"/>
      <c r="I137" s="225" t="str">
        <f t="shared" ref="I137:I143" si="2">IFERROR(H137/G137,"  ")</f>
        <v xml:space="preserve">  </v>
      </c>
    </row>
    <row r="138" spans="1:11" ht="36.75" customHeight="1" x14ac:dyDescent="0.2">
      <c r="A138" s="217"/>
      <c r="B138" s="218" t="s">
        <v>511</v>
      </c>
      <c r="C138" s="224" t="s">
        <v>512</v>
      </c>
      <c r="D138" s="353" t="s">
        <v>187</v>
      </c>
      <c r="E138" s="326">
        <v>259</v>
      </c>
      <c r="F138" s="425">
        <v>21310</v>
      </c>
      <c r="G138" s="428">
        <v>21310</v>
      </c>
      <c r="H138" s="327">
        <v>18511</v>
      </c>
      <c r="I138" s="225">
        <f t="shared" si="2"/>
        <v>0.86865321445330834</v>
      </c>
    </row>
    <row r="139" spans="1:11" ht="20.100000000000001" customHeight="1" x14ac:dyDescent="0.2">
      <c r="A139" s="217"/>
      <c r="B139" s="555"/>
      <c r="C139" s="220" t="s">
        <v>513</v>
      </c>
      <c r="D139" s="556" t="s">
        <v>188</v>
      </c>
      <c r="E139" s="557"/>
      <c r="F139" s="527">
        <v>0</v>
      </c>
      <c r="G139" s="507">
        <v>0</v>
      </c>
      <c r="H139" s="521"/>
      <c r="I139" s="517" t="str">
        <f t="shared" si="2"/>
        <v xml:space="preserve">  </v>
      </c>
    </row>
    <row r="140" spans="1:11" ht="23.25" customHeight="1" x14ac:dyDescent="0.2">
      <c r="A140" s="217"/>
      <c r="B140" s="555"/>
      <c r="C140" s="221" t="s">
        <v>514</v>
      </c>
      <c r="D140" s="556"/>
      <c r="E140" s="558"/>
      <c r="F140" s="528"/>
      <c r="G140" s="508"/>
      <c r="H140" s="522"/>
      <c r="I140" s="518" t="str">
        <f t="shared" si="2"/>
        <v xml:space="preserve">  </v>
      </c>
    </row>
    <row r="141" spans="1:11" ht="20.100000000000001" customHeight="1" x14ac:dyDescent="0.2">
      <c r="A141" s="217"/>
      <c r="B141" s="555"/>
      <c r="C141" s="220" t="s">
        <v>515</v>
      </c>
      <c r="D141" s="556" t="s">
        <v>189</v>
      </c>
      <c r="E141" s="557">
        <v>77683</v>
      </c>
      <c r="F141" s="527">
        <v>85017</v>
      </c>
      <c r="G141" s="507">
        <v>87485</v>
      </c>
      <c r="H141" s="521">
        <v>92386</v>
      </c>
      <c r="I141" s="517">
        <f t="shared" si="2"/>
        <v>1.0560210321769445</v>
      </c>
      <c r="J141" s="228"/>
      <c r="K141" s="203"/>
    </row>
    <row r="142" spans="1:11" ht="14.25" customHeight="1" x14ac:dyDescent="0.2">
      <c r="A142" s="217"/>
      <c r="B142" s="555"/>
      <c r="C142" s="221" t="s">
        <v>516</v>
      </c>
      <c r="D142" s="556"/>
      <c r="E142" s="558"/>
      <c r="F142" s="528"/>
      <c r="G142" s="508"/>
      <c r="H142" s="522"/>
      <c r="I142" s="518" t="str">
        <f t="shared" si="2"/>
        <v xml:space="preserve">  </v>
      </c>
    </row>
    <row r="143" spans="1:11" ht="20.100000000000001" customHeight="1" thickBot="1" x14ac:dyDescent="0.25">
      <c r="A143" s="217"/>
      <c r="B143" s="229">
        <v>89</v>
      </c>
      <c r="C143" s="230" t="s">
        <v>517</v>
      </c>
      <c r="D143" s="352" t="s">
        <v>190</v>
      </c>
      <c r="E143" s="328">
        <v>12286</v>
      </c>
      <c r="F143" s="426">
        <v>12286</v>
      </c>
      <c r="G143" s="429">
        <v>12286</v>
      </c>
      <c r="H143" s="329">
        <v>12286</v>
      </c>
      <c r="I143" s="231">
        <f t="shared" si="2"/>
        <v>1</v>
      </c>
    </row>
    <row r="145" spans="2:2" x14ac:dyDescent="0.2">
      <c r="B145" s="201" t="s">
        <v>578</v>
      </c>
    </row>
  </sheetData>
  <mergeCells count="119">
    <mergeCell ref="B2:I2"/>
    <mergeCell ref="B11:B12"/>
    <mergeCell ref="D11:D12"/>
    <mergeCell ref="F11:F12"/>
    <mergeCell ref="G11:G12"/>
    <mergeCell ref="H11:H12"/>
    <mergeCell ref="B4:B5"/>
    <mergeCell ref="C4:C5"/>
    <mergeCell ref="D4:D5"/>
    <mergeCell ref="B9:B10"/>
    <mergeCell ref="D9:D10"/>
    <mergeCell ref="F9:F10"/>
    <mergeCell ref="G9:G10"/>
    <mergeCell ref="B28:B29"/>
    <mergeCell ref="D28:D29"/>
    <mergeCell ref="F28:F29"/>
    <mergeCell ref="G28:G29"/>
    <mergeCell ref="H28:H29"/>
    <mergeCell ref="B18:B19"/>
    <mergeCell ref="D18:D19"/>
    <mergeCell ref="F18:F19"/>
    <mergeCell ref="G18:G19"/>
    <mergeCell ref="H18:H19"/>
    <mergeCell ref="B50:B51"/>
    <mergeCell ref="D50:D51"/>
    <mergeCell ref="F50:F51"/>
    <mergeCell ref="G50:G51"/>
    <mergeCell ref="H50:H51"/>
    <mergeCell ref="B41:B42"/>
    <mergeCell ref="D41:D42"/>
    <mergeCell ref="F41:F42"/>
    <mergeCell ref="G41:G42"/>
    <mergeCell ref="H41:H42"/>
    <mergeCell ref="B62:B63"/>
    <mergeCell ref="D62:D63"/>
    <mergeCell ref="F62:F63"/>
    <mergeCell ref="G62:G63"/>
    <mergeCell ref="H62:H63"/>
    <mergeCell ref="B57:B58"/>
    <mergeCell ref="D57:D58"/>
    <mergeCell ref="F57:F58"/>
    <mergeCell ref="G57:G58"/>
    <mergeCell ref="H57:H58"/>
    <mergeCell ref="B92:B93"/>
    <mergeCell ref="D92:D93"/>
    <mergeCell ref="F92:F93"/>
    <mergeCell ref="G92:G93"/>
    <mergeCell ref="H92:H93"/>
    <mergeCell ref="B77:B78"/>
    <mergeCell ref="D77:D78"/>
    <mergeCell ref="F77:F78"/>
    <mergeCell ref="G77:G78"/>
    <mergeCell ref="H77:H78"/>
    <mergeCell ref="B99:B100"/>
    <mergeCell ref="D99:D100"/>
    <mergeCell ref="F99:F100"/>
    <mergeCell ref="G99:G100"/>
    <mergeCell ref="H99:H100"/>
    <mergeCell ref="B94:B95"/>
    <mergeCell ref="D94:D95"/>
    <mergeCell ref="F94:F95"/>
    <mergeCell ref="G94:G95"/>
    <mergeCell ref="H94:H95"/>
    <mergeCell ref="B114:B115"/>
    <mergeCell ref="D114:D115"/>
    <mergeCell ref="F114:F115"/>
    <mergeCell ref="G114:G115"/>
    <mergeCell ref="H114:H115"/>
    <mergeCell ref="B111:B112"/>
    <mergeCell ref="D111:D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workbookViewId="0">
      <selection activeCell="K3" sqref="K3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1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2"/>
      <c r="G1" s="232"/>
      <c r="H1" s="213" t="s">
        <v>576</v>
      </c>
    </row>
    <row r="2" spans="1:8" ht="21.75" customHeight="1" x14ac:dyDescent="0.25">
      <c r="B2" s="578" t="s">
        <v>68</v>
      </c>
      <c r="C2" s="578"/>
      <c r="D2" s="578"/>
      <c r="E2" s="578"/>
      <c r="F2" s="578"/>
      <c r="G2" s="578"/>
      <c r="H2" s="578"/>
    </row>
    <row r="3" spans="1:8" ht="14.25" customHeight="1" x14ac:dyDescent="0.25">
      <c r="B3" s="579" t="s">
        <v>733</v>
      </c>
      <c r="C3" s="579"/>
      <c r="D3" s="579"/>
      <c r="E3" s="579"/>
      <c r="F3" s="579"/>
      <c r="G3" s="579"/>
      <c r="H3" s="579"/>
    </row>
    <row r="4" spans="1:8" ht="14.25" customHeight="1" thickBot="1" x14ac:dyDescent="0.3">
      <c r="B4" s="200"/>
      <c r="C4" s="200"/>
      <c r="D4" s="200"/>
      <c r="E4" s="200"/>
      <c r="F4" s="200"/>
      <c r="G4" s="200"/>
      <c r="H4" s="202" t="s">
        <v>127</v>
      </c>
    </row>
    <row r="5" spans="1:8" ht="24.75" customHeight="1" thickBot="1" x14ac:dyDescent="0.3">
      <c r="B5" s="588" t="s">
        <v>519</v>
      </c>
      <c r="C5" s="541" t="s">
        <v>84</v>
      </c>
      <c r="D5" s="568" t="s">
        <v>735</v>
      </c>
      <c r="E5" s="551" t="s">
        <v>734</v>
      </c>
      <c r="F5" s="570" t="s">
        <v>727</v>
      </c>
      <c r="G5" s="571"/>
      <c r="H5" s="576" t="s">
        <v>518</v>
      </c>
    </row>
    <row r="6" spans="1:8" ht="25.5" customHeight="1" x14ac:dyDescent="0.25">
      <c r="A6" s="16"/>
      <c r="B6" s="589"/>
      <c r="C6" s="542"/>
      <c r="D6" s="542"/>
      <c r="E6" s="569"/>
      <c r="F6" s="259" t="s">
        <v>0</v>
      </c>
      <c r="G6" s="248" t="s">
        <v>567</v>
      </c>
      <c r="H6" s="577"/>
    </row>
    <row r="7" spans="1:8" ht="16.5" thickBot="1" x14ac:dyDescent="0.3">
      <c r="A7" s="83"/>
      <c r="B7" s="233">
        <v>1</v>
      </c>
      <c r="C7" s="234">
        <v>2</v>
      </c>
      <c r="D7" s="235"/>
      <c r="E7" s="260"/>
      <c r="F7" s="235">
        <v>3</v>
      </c>
      <c r="G7" s="236">
        <v>4</v>
      </c>
      <c r="H7" s="212">
        <v>8</v>
      </c>
    </row>
    <row r="8" spans="1:8" s="57" customFormat="1" ht="20.100000000000001" customHeight="1" x14ac:dyDescent="0.25">
      <c r="A8" s="237"/>
      <c r="B8" s="238" t="s">
        <v>520</v>
      </c>
      <c r="C8" s="239"/>
      <c r="D8" s="250"/>
      <c r="E8" s="251"/>
      <c r="F8" s="250"/>
      <c r="G8" s="251"/>
      <c r="H8" s="256"/>
    </row>
    <row r="9" spans="1:8" s="57" customFormat="1" ht="20.100000000000001" customHeight="1" x14ac:dyDescent="0.25">
      <c r="A9" s="237"/>
      <c r="B9" s="240" t="s">
        <v>521</v>
      </c>
      <c r="C9" s="241">
        <v>3001</v>
      </c>
      <c r="D9" s="252">
        <v>208823</v>
      </c>
      <c r="E9" s="447">
        <v>194238</v>
      </c>
      <c r="F9" s="455">
        <v>56681</v>
      </c>
      <c r="G9" s="253">
        <v>58335</v>
      </c>
      <c r="H9" s="257">
        <f>IFERROR(G9/F9,"  ")</f>
        <v>1.029180854254512</v>
      </c>
    </row>
    <row r="10" spans="1:8" s="57" customFormat="1" ht="20.100000000000001" customHeight="1" x14ac:dyDescent="0.25">
      <c r="A10" s="237"/>
      <c r="B10" s="242" t="s">
        <v>522</v>
      </c>
      <c r="C10" s="243">
        <v>3002</v>
      </c>
      <c r="D10" s="254">
        <v>204343</v>
      </c>
      <c r="E10" s="448">
        <v>191201</v>
      </c>
      <c r="F10" s="456">
        <v>55202</v>
      </c>
      <c r="G10" s="255">
        <v>57578</v>
      </c>
      <c r="H10" s="258">
        <f t="shared" ref="H10:H66" si="0">IFERROR(G10/F10,"  ")</f>
        <v>1.0430419187710591</v>
      </c>
    </row>
    <row r="11" spans="1:8" s="57" customFormat="1" ht="20.100000000000001" customHeight="1" x14ac:dyDescent="0.25">
      <c r="A11" s="237"/>
      <c r="B11" s="242" t="s">
        <v>523</v>
      </c>
      <c r="C11" s="243">
        <v>3003</v>
      </c>
      <c r="D11" s="254"/>
      <c r="E11" s="448"/>
      <c r="F11" s="457"/>
      <c r="G11" s="255"/>
      <c r="H11" s="258" t="str">
        <f t="shared" si="0"/>
        <v xml:space="preserve">  </v>
      </c>
    </row>
    <row r="12" spans="1:8" s="57" customFormat="1" ht="20.100000000000001" customHeight="1" x14ac:dyDescent="0.25">
      <c r="A12" s="237"/>
      <c r="B12" s="242" t="s">
        <v>524</v>
      </c>
      <c r="C12" s="243">
        <v>3004</v>
      </c>
      <c r="D12" s="254">
        <v>18</v>
      </c>
      <c r="E12" s="448">
        <v>16</v>
      </c>
      <c r="F12" s="457">
        <v>4</v>
      </c>
      <c r="G12" s="255">
        <v>8</v>
      </c>
      <c r="H12" s="258">
        <f t="shared" si="0"/>
        <v>2</v>
      </c>
    </row>
    <row r="13" spans="1:8" s="57" customFormat="1" ht="20.100000000000001" customHeight="1" x14ac:dyDescent="0.25">
      <c r="A13" s="237"/>
      <c r="B13" s="242" t="s">
        <v>525</v>
      </c>
      <c r="C13" s="243">
        <v>3005</v>
      </c>
      <c r="D13" s="254">
        <v>4462</v>
      </c>
      <c r="E13" s="448">
        <v>3021</v>
      </c>
      <c r="F13" s="457">
        <v>1475</v>
      </c>
      <c r="G13" s="255">
        <v>749</v>
      </c>
      <c r="H13" s="258">
        <f t="shared" si="0"/>
        <v>0.50779661016949151</v>
      </c>
    </row>
    <row r="14" spans="1:8" s="57" customFormat="1" ht="20.100000000000001" customHeight="1" x14ac:dyDescent="0.25">
      <c r="A14" s="237"/>
      <c r="B14" s="240" t="s">
        <v>526</v>
      </c>
      <c r="C14" s="241">
        <v>3006</v>
      </c>
      <c r="D14" s="252">
        <v>210810</v>
      </c>
      <c r="E14" s="447">
        <v>189146</v>
      </c>
      <c r="F14" s="458">
        <v>65448</v>
      </c>
      <c r="G14" s="253">
        <v>46041</v>
      </c>
      <c r="H14" s="257">
        <f t="shared" si="0"/>
        <v>0.70347451411807849</v>
      </c>
    </row>
    <row r="15" spans="1:8" s="57" customFormat="1" ht="20.100000000000001" customHeight="1" x14ac:dyDescent="0.25">
      <c r="A15" s="237"/>
      <c r="B15" s="242" t="s">
        <v>527</v>
      </c>
      <c r="C15" s="243">
        <v>3007</v>
      </c>
      <c r="D15" s="254">
        <v>96443</v>
      </c>
      <c r="E15" s="448">
        <v>73873</v>
      </c>
      <c r="F15" s="457">
        <v>37848</v>
      </c>
      <c r="G15" s="255">
        <v>18395</v>
      </c>
      <c r="H15" s="258">
        <f t="shared" si="0"/>
        <v>0.48602303952652715</v>
      </c>
    </row>
    <row r="16" spans="1:8" s="57" customFormat="1" ht="20.100000000000001" customHeight="1" x14ac:dyDescent="0.25">
      <c r="A16" s="237"/>
      <c r="B16" s="242" t="s">
        <v>528</v>
      </c>
      <c r="C16" s="243">
        <v>3008</v>
      </c>
      <c r="D16" s="254"/>
      <c r="E16" s="448"/>
      <c r="F16" s="457"/>
      <c r="G16" s="255"/>
      <c r="H16" s="258" t="str">
        <f t="shared" si="0"/>
        <v xml:space="preserve">  </v>
      </c>
    </row>
    <row r="17" spans="1:8" s="57" customFormat="1" ht="20.100000000000001" customHeight="1" x14ac:dyDescent="0.25">
      <c r="A17" s="237"/>
      <c r="B17" s="242" t="s">
        <v>529</v>
      </c>
      <c r="C17" s="243">
        <v>3009</v>
      </c>
      <c r="D17" s="254">
        <v>98863</v>
      </c>
      <c r="E17" s="448">
        <v>115072</v>
      </c>
      <c r="F17" s="457">
        <v>27539</v>
      </c>
      <c r="G17" s="255">
        <v>26542</v>
      </c>
      <c r="H17" s="258">
        <f t="shared" si="0"/>
        <v>0.9637967972693271</v>
      </c>
    </row>
    <row r="18" spans="1:8" s="57" customFormat="1" ht="20.100000000000001" customHeight="1" x14ac:dyDescent="0.25">
      <c r="A18" s="237"/>
      <c r="B18" s="242" t="s">
        <v>530</v>
      </c>
      <c r="C18" s="243">
        <v>3010</v>
      </c>
      <c r="D18" s="254">
        <v>410</v>
      </c>
      <c r="E18" s="448">
        <v>201</v>
      </c>
      <c r="F18" s="457">
        <v>61</v>
      </c>
      <c r="G18" s="255">
        <v>1</v>
      </c>
      <c r="H18" s="258">
        <f t="shared" si="0"/>
        <v>1.6393442622950821E-2</v>
      </c>
    </row>
    <row r="19" spans="1:8" s="57" customFormat="1" ht="20.100000000000001" customHeight="1" x14ac:dyDescent="0.25">
      <c r="A19" s="237"/>
      <c r="B19" s="242" t="s">
        <v>531</v>
      </c>
      <c r="C19" s="243">
        <v>3011</v>
      </c>
      <c r="D19" s="254"/>
      <c r="E19" s="449"/>
      <c r="F19" s="459"/>
      <c r="G19" s="255"/>
      <c r="H19" s="258" t="str">
        <f t="shared" si="0"/>
        <v xml:space="preserve">  </v>
      </c>
    </row>
    <row r="20" spans="1:8" s="57" customFormat="1" ht="20.100000000000001" customHeight="1" x14ac:dyDescent="0.25">
      <c r="A20" s="237"/>
      <c r="B20" s="242" t="s">
        <v>532</v>
      </c>
      <c r="C20" s="243">
        <v>3012</v>
      </c>
      <c r="D20" s="254">
        <v>299</v>
      </c>
      <c r="E20" s="448"/>
      <c r="F20" s="457"/>
      <c r="G20" s="255">
        <v>58</v>
      </c>
      <c r="H20" s="258" t="str">
        <f t="shared" si="0"/>
        <v xml:space="preserve">  </v>
      </c>
    </row>
    <row r="21" spans="1:8" s="57" customFormat="1" ht="20.100000000000001" customHeight="1" x14ac:dyDescent="0.25">
      <c r="A21" s="237"/>
      <c r="B21" s="242" t="s">
        <v>533</v>
      </c>
      <c r="C21" s="243">
        <v>3013</v>
      </c>
      <c r="D21" s="254">
        <v>12503</v>
      </c>
      <c r="E21" s="448"/>
      <c r="F21" s="457"/>
      <c r="G21" s="255">
        <v>1045</v>
      </c>
      <c r="H21" s="258" t="str">
        <f t="shared" si="0"/>
        <v xml:space="preserve">  </v>
      </c>
    </row>
    <row r="22" spans="1:8" s="57" customFormat="1" ht="20.100000000000001" customHeight="1" x14ac:dyDescent="0.25">
      <c r="A22" s="237"/>
      <c r="B22" s="242" t="s">
        <v>534</v>
      </c>
      <c r="C22" s="243">
        <v>3014</v>
      </c>
      <c r="D22" s="254">
        <v>2292</v>
      </c>
      <c r="E22" s="450"/>
      <c r="F22" s="456"/>
      <c r="G22" s="255"/>
      <c r="H22" s="258" t="str">
        <f t="shared" si="0"/>
        <v xml:space="preserve">  </v>
      </c>
    </row>
    <row r="23" spans="1:8" s="57" customFormat="1" ht="20.100000000000001" customHeight="1" x14ac:dyDescent="0.25">
      <c r="A23" s="237"/>
      <c r="B23" s="242" t="s">
        <v>535</v>
      </c>
      <c r="C23" s="243">
        <v>3015</v>
      </c>
      <c r="D23" s="254"/>
      <c r="E23" s="448">
        <v>5092</v>
      </c>
      <c r="F23" s="457">
        <v>0</v>
      </c>
      <c r="G23" s="255">
        <v>12294</v>
      </c>
      <c r="H23" s="258" t="str">
        <f t="shared" si="0"/>
        <v xml:space="preserve">  </v>
      </c>
    </row>
    <row r="24" spans="1:8" s="57" customFormat="1" ht="20.100000000000001" customHeight="1" x14ac:dyDescent="0.25">
      <c r="A24" s="237"/>
      <c r="B24" s="242" t="s">
        <v>536</v>
      </c>
      <c r="C24" s="243">
        <v>3016</v>
      </c>
      <c r="D24" s="254">
        <v>1987</v>
      </c>
      <c r="E24" s="448">
        <v>0</v>
      </c>
      <c r="F24" s="457">
        <v>8767</v>
      </c>
      <c r="G24" s="255"/>
      <c r="H24" s="258">
        <f t="shared" si="0"/>
        <v>0</v>
      </c>
    </row>
    <row r="25" spans="1:8" s="57" customFormat="1" ht="20.100000000000001" customHeight="1" x14ac:dyDescent="0.25">
      <c r="A25" s="237"/>
      <c r="B25" s="244" t="s">
        <v>537</v>
      </c>
      <c r="C25" s="243"/>
      <c r="D25" s="254"/>
      <c r="E25" s="448"/>
      <c r="F25" s="457"/>
      <c r="G25" s="255"/>
      <c r="H25" s="258" t="str">
        <f t="shared" si="0"/>
        <v xml:space="preserve">  </v>
      </c>
    </row>
    <row r="26" spans="1:8" s="57" customFormat="1" ht="20.100000000000001" customHeight="1" x14ac:dyDescent="0.25">
      <c r="A26" s="237"/>
      <c r="B26" s="240" t="s">
        <v>191</v>
      </c>
      <c r="C26" s="241">
        <v>3017</v>
      </c>
      <c r="D26" s="252"/>
      <c r="E26" s="447">
        <v>0</v>
      </c>
      <c r="F26" s="458">
        <v>0</v>
      </c>
      <c r="G26" s="253">
        <v>8</v>
      </c>
      <c r="H26" s="257" t="str">
        <f t="shared" si="0"/>
        <v xml:space="preserve">  </v>
      </c>
    </row>
    <row r="27" spans="1:8" s="57" customFormat="1" ht="20.100000000000001" customHeight="1" x14ac:dyDescent="0.25">
      <c r="A27" s="237"/>
      <c r="B27" s="242" t="s">
        <v>538</v>
      </c>
      <c r="C27" s="243">
        <v>3018</v>
      </c>
      <c r="D27" s="254"/>
      <c r="E27" s="448"/>
      <c r="F27" s="457"/>
      <c r="G27" s="255"/>
      <c r="H27" s="258" t="str">
        <f t="shared" si="0"/>
        <v xml:space="preserve">  </v>
      </c>
    </row>
    <row r="28" spans="1:8" s="57" customFormat="1" ht="27.75" customHeight="1" x14ac:dyDescent="0.25">
      <c r="A28" s="237"/>
      <c r="B28" s="242" t="s">
        <v>539</v>
      </c>
      <c r="C28" s="243">
        <v>3019</v>
      </c>
      <c r="D28" s="254"/>
      <c r="E28" s="448"/>
      <c r="F28" s="457"/>
      <c r="G28" s="255"/>
      <c r="H28" s="258" t="str">
        <f t="shared" si="0"/>
        <v xml:space="preserve">  </v>
      </c>
    </row>
    <row r="29" spans="1:8" s="57" customFormat="1" ht="20.100000000000001" customHeight="1" x14ac:dyDescent="0.25">
      <c r="A29" s="237"/>
      <c r="B29" s="242" t="s">
        <v>540</v>
      </c>
      <c r="C29" s="243">
        <v>3020</v>
      </c>
      <c r="D29" s="254"/>
      <c r="E29" s="448"/>
      <c r="F29" s="457"/>
      <c r="G29" s="255"/>
      <c r="H29" s="258" t="str">
        <f t="shared" si="0"/>
        <v xml:space="preserve">  </v>
      </c>
    </row>
    <row r="30" spans="1:8" s="57" customFormat="1" ht="20.100000000000001" customHeight="1" x14ac:dyDescent="0.25">
      <c r="A30" s="237"/>
      <c r="B30" s="242" t="s">
        <v>541</v>
      </c>
      <c r="C30" s="243">
        <v>3021</v>
      </c>
      <c r="D30" s="254"/>
      <c r="E30" s="448"/>
      <c r="F30" s="457"/>
      <c r="G30" s="255">
        <v>8</v>
      </c>
      <c r="H30" s="258" t="str">
        <f t="shared" si="0"/>
        <v xml:space="preserve">  </v>
      </c>
    </row>
    <row r="31" spans="1:8" s="57" customFormat="1" ht="20.100000000000001" customHeight="1" x14ac:dyDescent="0.25">
      <c r="A31" s="237"/>
      <c r="B31" s="242" t="s">
        <v>69</v>
      </c>
      <c r="C31" s="243">
        <v>3022</v>
      </c>
      <c r="D31" s="254"/>
      <c r="E31" s="448"/>
      <c r="F31" s="457"/>
      <c r="G31" s="255"/>
      <c r="H31" s="258" t="str">
        <f t="shared" si="0"/>
        <v xml:space="preserve">  </v>
      </c>
    </row>
    <row r="32" spans="1:8" s="57" customFormat="1" ht="20.100000000000001" customHeight="1" x14ac:dyDescent="0.25">
      <c r="A32" s="237"/>
      <c r="B32" s="240" t="s">
        <v>192</v>
      </c>
      <c r="C32" s="241">
        <v>3023</v>
      </c>
      <c r="D32" s="252"/>
      <c r="E32" s="451">
        <v>0</v>
      </c>
      <c r="F32" s="460">
        <v>0</v>
      </c>
      <c r="G32" s="253"/>
      <c r="H32" s="257" t="str">
        <f t="shared" si="0"/>
        <v xml:space="preserve">  </v>
      </c>
    </row>
    <row r="33" spans="1:8" s="57" customFormat="1" ht="20.100000000000001" customHeight="1" x14ac:dyDescent="0.25">
      <c r="A33" s="237"/>
      <c r="B33" s="242" t="s">
        <v>542</v>
      </c>
      <c r="C33" s="243">
        <v>3024</v>
      </c>
      <c r="D33" s="254"/>
      <c r="E33" s="448"/>
      <c r="F33" s="457"/>
      <c r="G33" s="255"/>
      <c r="H33" s="258" t="str">
        <f t="shared" si="0"/>
        <v xml:space="preserve">  </v>
      </c>
    </row>
    <row r="34" spans="1:8" s="57" customFormat="1" ht="34.5" customHeight="1" x14ac:dyDescent="0.25">
      <c r="A34" s="237"/>
      <c r="B34" s="242" t="s">
        <v>543</v>
      </c>
      <c r="C34" s="243">
        <v>3025</v>
      </c>
      <c r="D34" s="254"/>
      <c r="E34" s="448"/>
      <c r="F34" s="457"/>
      <c r="G34" s="255"/>
      <c r="H34" s="258" t="str">
        <f t="shared" si="0"/>
        <v xml:space="preserve">  </v>
      </c>
    </row>
    <row r="35" spans="1:8" s="57" customFormat="1" ht="20.100000000000001" customHeight="1" x14ac:dyDescent="0.25">
      <c r="A35" s="237"/>
      <c r="B35" s="242" t="s">
        <v>544</v>
      </c>
      <c r="C35" s="243">
        <v>3026</v>
      </c>
      <c r="D35" s="254"/>
      <c r="E35" s="450"/>
      <c r="F35" s="456"/>
      <c r="G35" s="255"/>
      <c r="H35" s="258" t="str">
        <f t="shared" si="0"/>
        <v xml:space="preserve">  </v>
      </c>
    </row>
    <row r="36" spans="1:8" s="57" customFormat="1" ht="20.100000000000001" customHeight="1" x14ac:dyDescent="0.25">
      <c r="A36" s="237"/>
      <c r="B36" s="242" t="s">
        <v>545</v>
      </c>
      <c r="C36" s="243">
        <v>3027</v>
      </c>
      <c r="D36" s="254"/>
      <c r="E36" s="448">
        <v>0</v>
      </c>
      <c r="F36" s="457">
        <v>0</v>
      </c>
      <c r="G36" s="255">
        <v>8</v>
      </c>
      <c r="H36" s="258" t="str">
        <f t="shared" si="0"/>
        <v xml:space="preserve">  </v>
      </c>
    </row>
    <row r="37" spans="1:8" s="57" customFormat="1" ht="20.100000000000001" customHeight="1" x14ac:dyDescent="0.25">
      <c r="A37" s="237"/>
      <c r="B37" s="242" t="s">
        <v>546</v>
      </c>
      <c r="C37" s="243">
        <v>3028</v>
      </c>
      <c r="D37" s="254"/>
      <c r="E37" s="448">
        <v>0</v>
      </c>
      <c r="F37" s="457">
        <v>0</v>
      </c>
      <c r="G37" s="255"/>
      <c r="H37" s="258" t="str">
        <f t="shared" si="0"/>
        <v xml:space="preserve">  </v>
      </c>
    </row>
    <row r="38" spans="1:8" s="57" customFormat="1" ht="22.5" customHeight="1" x14ac:dyDescent="0.25">
      <c r="A38" s="237"/>
      <c r="B38" s="244" t="s">
        <v>547</v>
      </c>
      <c r="C38" s="243"/>
      <c r="D38" s="254"/>
      <c r="E38" s="448"/>
      <c r="F38" s="457"/>
      <c r="G38" s="255"/>
      <c r="H38" s="258" t="str">
        <f t="shared" si="0"/>
        <v xml:space="preserve">  </v>
      </c>
    </row>
    <row r="39" spans="1:8" s="57" customFormat="1" ht="20.100000000000001" customHeight="1" x14ac:dyDescent="0.25">
      <c r="A39" s="237"/>
      <c r="B39" s="240" t="s">
        <v>548</v>
      </c>
      <c r="C39" s="241">
        <v>3029</v>
      </c>
      <c r="D39" s="252"/>
      <c r="E39" s="447">
        <v>0</v>
      </c>
      <c r="F39" s="458">
        <v>0</v>
      </c>
      <c r="G39" s="253"/>
      <c r="H39" s="257" t="str">
        <f t="shared" si="0"/>
        <v xml:space="preserve">  </v>
      </c>
    </row>
    <row r="40" spans="1:8" s="57" customFormat="1" ht="20.100000000000001" customHeight="1" x14ac:dyDescent="0.25">
      <c r="A40" s="237"/>
      <c r="B40" s="242" t="s">
        <v>70</v>
      </c>
      <c r="C40" s="243">
        <v>3030</v>
      </c>
      <c r="D40" s="254"/>
      <c r="E40" s="448"/>
      <c r="F40" s="457"/>
      <c r="G40" s="255"/>
      <c r="H40" s="258" t="str">
        <f t="shared" si="0"/>
        <v xml:space="preserve">  </v>
      </c>
    </row>
    <row r="41" spans="1:8" s="57" customFormat="1" ht="20.100000000000001" customHeight="1" x14ac:dyDescent="0.25">
      <c r="A41" s="237"/>
      <c r="B41" s="242" t="s">
        <v>549</v>
      </c>
      <c r="C41" s="243">
        <v>3031</v>
      </c>
      <c r="D41" s="254"/>
      <c r="E41" s="448"/>
      <c r="F41" s="457"/>
      <c r="G41" s="255"/>
      <c r="H41" s="258" t="str">
        <f t="shared" si="0"/>
        <v xml:space="preserve">  </v>
      </c>
    </row>
    <row r="42" spans="1:8" s="57" customFormat="1" ht="20.100000000000001" customHeight="1" x14ac:dyDescent="0.25">
      <c r="A42" s="237"/>
      <c r="B42" s="242" t="s">
        <v>550</v>
      </c>
      <c r="C42" s="243">
        <v>3032</v>
      </c>
      <c r="D42" s="254"/>
      <c r="E42" s="448"/>
      <c r="F42" s="457"/>
      <c r="G42" s="255"/>
      <c r="H42" s="258" t="str">
        <f t="shared" si="0"/>
        <v xml:space="preserve">  </v>
      </c>
    </row>
    <row r="43" spans="1:8" s="57" customFormat="1" ht="20.100000000000001" customHeight="1" x14ac:dyDescent="0.25">
      <c r="A43" s="237"/>
      <c r="B43" s="242" t="s">
        <v>551</v>
      </c>
      <c r="C43" s="243">
        <v>3033</v>
      </c>
      <c r="D43" s="254"/>
      <c r="E43" s="448"/>
      <c r="F43" s="457"/>
      <c r="G43" s="255"/>
      <c r="H43" s="258" t="str">
        <f t="shared" si="0"/>
        <v xml:space="preserve">  </v>
      </c>
    </row>
    <row r="44" spans="1:8" s="57" customFormat="1" ht="20.100000000000001" customHeight="1" x14ac:dyDescent="0.25">
      <c r="A44" s="237"/>
      <c r="B44" s="242" t="s">
        <v>552</v>
      </c>
      <c r="C44" s="243">
        <v>3034</v>
      </c>
      <c r="D44" s="254"/>
      <c r="E44" s="448"/>
      <c r="F44" s="457"/>
      <c r="G44" s="255"/>
      <c r="H44" s="258" t="str">
        <f t="shared" si="0"/>
        <v xml:space="preserve">  </v>
      </c>
    </row>
    <row r="45" spans="1:8" s="57" customFormat="1" ht="20.100000000000001" customHeight="1" x14ac:dyDescent="0.25">
      <c r="A45" s="237"/>
      <c r="B45" s="242" t="s">
        <v>553</v>
      </c>
      <c r="C45" s="243">
        <v>3035</v>
      </c>
      <c r="D45" s="254"/>
      <c r="E45" s="448"/>
      <c r="F45" s="457"/>
      <c r="G45" s="255"/>
      <c r="H45" s="258" t="str">
        <f t="shared" si="0"/>
        <v xml:space="preserve">  </v>
      </c>
    </row>
    <row r="46" spans="1:8" s="57" customFormat="1" ht="20.100000000000001" customHeight="1" x14ac:dyDescent="0.25">
      <c r="A46" s="237"/>
      <c r="B46" s="242" t="s">
        <v>554</v>
      </c>
      <c r="C46" s="243">
        <v>3036</v>
      </c>
      <c r="D46" s="254"/>
      <c r="E46" s="448"/>
      <c r="F46" s="457"/>
      <c r="G46" s="255"/>
      <c r="H46" s="258" t="str">
        <f t="shared" si="0"/>
        <v xml:space="preserve">  </v>
      </c>
    </row>
    <row r="47" spans="1:8" s="57" customFormat="1" ht="20.100000000000001" customHeight="1" x14ac:dyDescent="0.25">
      <c r="A47" s="237"/>
      <c r="B47" s="240" t="s">
        <v>555</v>
      </c>
      <c r="C47" s="241">
        <v>3037</v>
      </c>
      <c r="D47" s="252">
        <v>3726</v>
      </c>
      <c r="E47" s="447">
        <v>3385</v>
      </c>
      <c r="F47" s="458">
        <v>835</v>
      </c>
      <c r="G47" s="253">
        <v>833</v>
      </c>
      <c r="H47" s="257">
        <f t="shared" si="0"/>
        <v>0.99760479041916172</v>
      </c>
    </row>
    <row r="48" spans="1:8" s="57" customFormat="1" ht="20.100000000000001" customHeight="1" x14ac:dyDescent="0.25">
      <c r="A48" s="237"/>
      <c r="B48" s="242" t="s">
        <v>556</v>
      </c>
      <c r="C48" s="243">
        <v>3038</v>
      </c>
      <c r="D48" s="254"/>
      <c r="E48" s="448"/>
      <c r="F48" s="457"/>
      <c r="G48" s="255"/>
      <c r="H48" s="258" t="str">
        <f t="shared" si="0"/>
        <v xml:space="preserve">  </v>
      </c>
    </row>
    <row r="49" spans="1:8" s="57" customFormat="1" ht="20.100000000000001" customHeight="1" x14ac:dyDescent="0.25">
      <c r="A49" s="237"/>
      <c r="B49" s="242" t="s">
        <v>549</v>
      </c>
      <c r="C49" s="243">
        <v>3039</v>
      </c>
      <c r="D49" s="254"/>
      <c r="E49" s="448"/>
      <c r="F49" s="457"/>
      <c r="G49" s="255">
        <v>833</v>
      </c>
      <c r="H49" s="258" t="str">
        <f t="shared" si="0"/>
        <v xml:space="preserve">  </v>
      </c>
    </row>
    <row r="50" spans="1:8" s="57" customFormat="1" ht="20.100000000000001" customHeight="1" x14ac:dyDescent="0.25">
      <c r="A50" s="237"/>
      <c r="B50" s="242" t="s">
        <v>550</v>
      </c>
      <c r="C50" s="243">
        <v>3040</v>
      </c>
      <c r="D50" s="254"/>
      <c r="E50" s="448"/>
      <c r="F50" s="457"/>
      <c r="G50" s="255"/>
      <c r="H50" s="258" t="str">
        <f t="shared" si="0"/>
        <v xml:space="preserve">  </v>
      </c>
    </row>
    <row r="51" spans="1:8" s="57" customFormat="1" ht="20.100000000000001" customHeight="1" x14ac:dyDescent="0.25">
      <c r="A51" s="237"/>
      <c r="B51" s="242" t="s">
        <v>551</v>
      </c>
      <c r="C51" s="243">
        <v>3041</v>
      </c>
      <c r="D51" s="254">
        <v>3726</v>
      </c>
      <c r="E51" s="449">
        <v>3385</v>
      </c>
      <c r="F51" s="459">
        <v>835</v>
      </c>
      <c r="G51" s="255"/>
      <c r="H51" s="258">
        <f t="shared" si="0"/>
        <v>0</v>
      </c>
    </row>
    <row r="52" spans="1:8" s="57" customFormat="1" ht="20.100000000000001" customHeight="1" x14ac:dyDescent="0.25">
      <c r="A52" s="237"/>
      <c r="B52" s="242" t="s">
        <v>552</v>
      </c>
      <c r="C52" s="243">
        <v>3042</v>
      </c>
      <c r="D52" s="254"/>
      <c r="E52" s="448"/>
      <c r="F52" s="457"/>
      <c r="G52" s="255"/>
      <c r="H52" s="258" t="str">
        <f t="shared" si="0"/>
        <v xml:space="preserve">  </v>
      </c>
    </row>
    <row r="53" spans="1:8" s="57" customFormat="1" ht="20.100000000000001" customHeight="1" x14ac:dyDescent="0.25">
      <c r="A53" s="237"/>
      <c r="B53" s="242" t="s">
        <v>557</v>
      </c>
      <c r="C53" s="243">
        <v>3043</v>
      </c>
      <c r="D53" s="254"/>
      <c r="E53" s="448"/>
      <c r="F53" s="457"/>
      <c r="G53" s="255"/>
      <c r="H53" s="258" t="str">
        <f t="shared" si="0"/>
        <v xml:space="preserve">  </v>
      </c>
    </row>
    <row r="54" spans="1:8" s="57" customFormat="1" ht="20.100000000000001" customHeight="1" x14ac:dyDescent="0.25">
      <c r="A54" s="237"/>
      <c r="B54" s="242" t="s">
        <v>558</v>
      </c>
      <c r="C54" s="243">
        <v>3044</v>
      </c>
      <c r="D54" s="254"/>
      <c r="E54" s="448"/>
      <c r="F54" s="457"/>
      <c r="G54" s="255"/>
      <c r="H54" s="258" t="str">
        <f t="shared" si="0"/>
        <v xml:space="preserve">  </v>
      </c>
    </row>
    <row r="55" spans="1:8" s="57" customFormat="1" ht="20.100000000000001" customHeight="1" x14ac:dyDescent="0.25">
      <c r="A55" s="237"/>
      <c r="B55" s="242" t="s">
        <v>559</v>
      </c>
      <c r="C55" s="243">
        <v>3045</v>
      </c>
      <c r="D55" s="254"/>
      <c r="E55" s="448"/>
      <c r="F55" s="457"/>
      <c r="G55" s="255"/>
      <c r="H55" s="258" t="str">
        <f t="shared" si="0"/>
        <v xml:space="preserve">  </v>
      </c>
    </row>
    <row r="56" spans="1:8" s="57" customFormat="1" ht="20.100000000000001" customHeight="1" x14ac:dyDescent="0.25">
      <c r="A56" s="237"/>
      <c r="B56" s="242" t="s">
        <v>560</v>
      </c>
      <c r="C56" s="243">
        <v>3046</v>
      </c>
      <c r="D56" s="254"/>
      <c r="E56" s="448">
        <v>0</v>
      </c>
      <c r="F56" s="457">
        <v>0</v>
      </c>
      <c r="G56" s="255"/>
      <c r="H56" s="258" t="str">
        <f t="shared" si="0"/>
        <v xml:space="preserve">  </v>
      </c>
    </row>
    <row r="57" spans="1:8" s="57" customFormat="1" ht="20.100000000000001" customHeight="1" x14ac:dyDescent="0.25">
      <c r="A57" s="237"/>
      <c r="B57" s="242" t="s">
        <v>561</v>
      </c>
      <c r="C57" s="243">
        <v>3047</v>
      </c>
      <c r="D57" s="254">
        <v>3726</v>
      </c>
      <c r="E57" s="452">
        <v>3385</v>
      </c>
      <c r="F57" s="461">
        <v>835</v>
      </c>
      <c r="G57" s="255">
        <v>833</v>
      </c>
      <c r="H57" s="258">
        <f t="shared" si="0"/>
        <v>0.99760479041916172</v>
      </c>
    </row>
    <row r="58" spans="1:8" s="57" customFormat="1" ht="20.100000000000001" customHeight="1" x14ac:dyDescent="0.25">
      <c r="A58" s="237"/>
      <c r="B58" s="244" t="s">
        <v>568</v>
      </c>
      <c r="C58" s="243">
        <v>3048</v>
      </c>
      <c r="D58" s="254">
        <v>208823</v>
      </c>
      <c r="E58" s="452">
        <v>191238</v>
      </c>
      <c r="F58" s="461">
        <v>56681</v>
      </c>
      <c r="G58" s="255">
        <v>58343</v>
      </c>
      <c r="H58" s="258">
        <f t="shared" si="0"/>
        <v>1.0293219950247878</v>
      </c>
    </row>
    <row r="59" spans="1:8" s="57" customFormat="1" ht="20.100000000000001" customHeight="1" x14ac:dyDescent="0.25">
      <c r="A59" s="237"/>
      <c r="B59" s="244" t="s">
        <v>569</v>
      </c>
      <c r="C59" s="243">
        <v>3049</v>
      </c>
      <c r="D59" s="254">
        <v>214536</v>
      </c>
      <c r="E59" s="452">
        <v>189531</v>
      </c>
      <c r="F59" s="461">
        <v>66283</v>
      </c>
      <c r="G59" s="255">
        <v>46874</v>
      </c>
      <c r="H59" s="258">
        <f t="shared" si="0"/>
        <v>0.70717981986331335</v>
      </c>
    </row>
    <row r="60" spans="1:8" s="57" customFormat="1" ht="20.100000000000001" customHeight="1" x14ac:dyDescent="0.25">
      <c r="A60" s="237"/>
      <c r="B60" s="240" t="s">
        <v>570</v>
      </c>
      <c r="C60" s="241">
        <v>3050</v>
      </c>
      <c r="D60" s="252"/>
      <c r="E60" s="453">
        <v>1707</v>
      </c>
      <c r="F60" s="462">
        <v>0</v>
      </c>
      <c r="G60" s="253">
        <v>11469</v>
      </c>
      <c r="H60" s="257" t="str">
        <f t="shared" si="0"/>
        <v xml:space="preserve">  </v>
      </c>
    </row>
    <row r="61" spans="1:8" s="57" customFormat="1" ht="20.100000000000001" customHeight="1" x14ac:dyDescent="0.25">
      <c r="A61" s="237"/>
      <c r="B61" s="240" t="s">
        <v>571</v>
      </c>
      <c r="C61" s="241">
        <v>3051</v>
      </c>
      <c r="D61" s="252">
        <v>5713</v>
      </c>
      <c r="E61" s="453">
        <v>0</v>
      </c>
      <c r="F61" s="462">
        <v>9602</v>
      </c>
      <c r="G61" s="253"/>
      <c r="H61" s="257">
        <f t="shared" si="0"/>
        <v>0</v>
      </c>
    </row>
    <row r="62" spans="1:8" s="57" customFormat="1" ht="20.100000000000001" customHeight="1" x14ac:dyDescent="0.25">
      <c r="A62" s="237"/>
      <c r="B62" s="240" t="s">
        <v>562</v>
      </c>
      <c r="C62" s="241">
        <v>3052</v>
      </c>
      <c r="D62" s="252">
        <v>16125</v>
      </c>
      <c r="E62" s="453">
        <v>10291</v>
      </c>
      <c r="F62" s="462">
        <v>10291</v>
      </c>
      <c r="G62" s="253">
        <v>9890</v>
      </c>
      <c r="H62" s="257">
        <f t="shared" si="0"/>
        <v>0.96103391312797593</v>
      </c>
    </row>
    <row r="63" spans="1:8" s="57" customFormat="1" ht="24" customHeight="1" x14ac:dyDescent="0.25">
      <c r="A63" s="237"/>
      <c r="B63" s="244" t="s">
        <v>563</v>
      </c>
      <c r="C63" s="243">
        <v>3053</v>
      </c>
      <c r="D63" s="254"/>
      <c r="E63" s="454"/>
      <c r="F63" s="463"/>
      <c r="G63" s="255"/>
      <c r="H63" s="258" t="str">
        <f t="shared" si="0"/>
        <v xml:space="preserve">  </v>
      </c>
    </row>
    <row r="64" spans="1:8" s="57" customFormat="1" ht="24" customHeight="1" x14ac:dyDescent="0.25">
      <c r="A64" s="237"/>
      <c r="B64" s="244" t="s">
        <v>564</v>
      </c>
      <c r="C64" s="243">
        <v>3054</v>
      </c>
      <c r="D64" s="254">
        <v>522</v>
      </c>
      <c r="E64" s="454"/>
      <c r="F64" s="463"/>
      <c r="G64" s="255"/>
      <c r="H64" s="258" t="str">
        <f t="shared" si="0"/>
        <v xml:space="preserve">  </v>
      </c>
    </row>
    <row r="65" spans="2:9" s="57" customFormat="1" ht="20.100000000000001" customHeight="1" x14ac:dyDescent="0.25">
      <c r="B65" s="245" t="s">
        <v>565</v>
      </c>
      <c r="C65" s="580">
        <v>3055</v>
      </c>
      <c r="D65" s="582">
        <v>9890</v>
      </c>
      <c r="E65" s="584">
        <v>11998</v>
      </c>
      <c r="F65" s="586">
        <v>689</v>
      </c>
      <c r="G65" s="574">
        <v>21359</v>
      </c>
      <c r="H65" s="572">
        <f>IFERROR(G65/F65,"  ")</f>
        <v>31</v>
      </c>
    </row>
    <row r="66" spans="2:9" s="57" customFormat="1" ht="13.5" customHeight="1" thickBot="1" x14ac:dyDescent="0.3">
      <c r="B66" s="246" t="s">
        <v>566</v>
      </c>
      <c r="C66" s="581"/>
      <c r="D66" s="583"/>
      <c r="E66" s="585"/>
      <c r="F66" s="587"/>
      <c r="G66" s="575"/>
      <c r="H66" s="573" t="str">
        <f t="shared" si="0"/>
        <v xml:space="preserve">  </v>
      </c>
    </row>
    <row r="67" spans="2:9" x14ac:dyDescent="0.25">
      <c r="B67" s="247"/>
      <c r="H67" s="249" t="str">
        <f t="shared" ref="H67:H73" si="1">IFERROR(G67/F67,"  ")</f>
        <v xml:space="preserve">  </v>
      </c>
    </row>
    <row r="68" spans="2:9" x14ac:dyDescent="0.25">
      <c r="B68" s="201" t="s">
        <v>578</v>
      </c>
      <c r="H68" s="249" t="str">
        <f t="shared" si="1"/>
        <v xml:space="preserve">  </v>
      </c>
      <c r="I68" s="16"/>
    </row>
    <row r="69" spans="2:9" x14ac:dyDescent="0.25">
      <c r="H69" s="249" t="str">
        <f t="shared" si="1"/>
        <v xml:space="preserve">  </v>
      </c>
    </row>
    <row r="70" spans="2:9" x14ac:dyDescent="0.25">
      <c r="H70" s="249" t="str">
        <f t="shared" si="1"/>
        <v xml:space="preserve">  </v>
      </c>
    </row>
    <row r="71" spans="2:9" x14ac:dyDescent="0.25">
      <c r="H71" s="249" t="str">
        <f t="shared" si="1"/>
        <v xml:space="preserve">  </v>
      </c>
    </row>
    <row r="72" spans="2:9" x14ac:dyDescent="0.25">
      <c r="H72" s="249" t="str">
        <f t="shared" si="1"/>
        <v xml:space="preserve">  </v>
      </c>
    </row>
    <row r="73" spans="2:9" x14ac:dyDescent="0.25">
      <c r="H73" s="249" t="str">
        <f t="shared" si="1"/>
        <v xml:space="preserve">  </v>
      </c>
    </row>
    <row r="74" spans="2:9" x14ac:dyDescent="0.25">
      <c r="H74" s="249" t="str">
        <f t="shared" ref="H74:H137" si="2">IFERROR(G74/F74,"  ")</f>
        <v xml:space="preserve">  </v>
      </c>
    </row>
    <row r="75" spans="2:9" x14ac:dyDescent="0.25">
      <c r="H75" s="249" t="str">
        <f t="shared" si="2"/>
        <v xml:space="preserve">  </v>
      </c>
    </row>
    <row r="76" spans="2:9" x14ac:dyDescent="0.25">
      <c r="H76" s="249" t="str">
        <f t="shared" si="2"/>
        <v xml:space="preserve">  </v>
      </c>
    </row>
    <row r="77" spans="2:9" x14ac:dyDescent="0.25">
      <c r="H77" s="249" t="str">
        <f t="shared" si="2"/>
        <v xml:space="preserve">  </v>
      </c>
    </row>
    <row r="78" spans="2:9" x14ac:dyDescent="0.25">
      <c r="H78" s="566" t="str">
        <f t="shared" si="2"/>
        <v xml:space="preserve">  </v>
      </c>
    </row>
    <row r="79" spans="2:9" x14ac:dyDescent="0.25">
      <c r="H79" s="566" t="str">
        <f t="shared" si="2"/>
        <v xml:space="preserve">  </v>
      </c>
    </row>
    <row r="80" spans="2:9" x14ac:dyDescent="0.25">
      <c r="H80" s="249" t="str">
        <f t="shared" si="2"/>
        <v xml:space="preserve">  </v>
      </c>
    </row>
    <row r="81" spans="8:8" x14ac:dyDescent="0.25">
      <c r="H81" s="249" t="str">
        <f t="shared" si="2"/>
        <v xml:space="preserve">  </v>
      </c>
    </row>
    <row r="82" spans="8:8" x14ac:dyDescent="0.25">
      <c r="H82" s="249" t="str">
        <f t="shared" si="2"/>
        <v xml:space="preserve">  </v>
      </c>
    </row>
    <row r="83" spans="8:8" x14ac:dyDescent="0.25">
      <c r="H83" s="249" t="str">
        <f t="shared" si="2"/>
        <v xml:space="preserve">  </v>
      </c>
    </row>
    <row r="84" spans="8:8" x14ac:dyDescent="0.25">
      <c r="H84" s="249" t="str">
        <f t="shared" si="2"/>
        <v xml:space="preserve">  </v>
      </c>
    </row>
    <row r="85" spans="8:8" x14ac:dyDescent="0.25">
      <c r="H85" s="249" t="str">
        <f t="shared" si="2"/>
        <v xml:space="preserve">  </v>
      </c>
    </row>
    <row r="86" spans="8:8" x14ac:dyDescent="0.25">
      <c r="H86" s="249" t="str">
        <f t="shared" si="2"/>
        <v xml:space="preserve">  </v>
      </c>
    </row>
    <row r="87" spans="8:8" x14ac:dyDescent="0.25">
      <c r="H87" s="249" t="str">
        <f t="shared" si="2"/>
        <v xml:space="preserve">  </v>
      </c>
    </row>
    <row r="88" spans="8:8" x14ac:dyDescent="0.25">
      <c r="H88" s="249" t="str">
        <f t="shared" si="2"/>
        <v xml:space="preserve">  </v>
      </c>
    </row>
    <row r="89" spans="8:8" x14ac:dyDescent="0.25">
      <c r="H89" s="249" t="str">
        <f t="shared" si="2"/>
        <v xml:space="preserve">  </v>
      </c>
    </row>
    <row r="90" spans="8:8" x14ac:dyDescent="0.25">
      <c r="H90" s="249" t="str">
        <f t="shared" si="2"/>
        <v xml:space="preserve">  </v>
      </c>
    </row>
    <row r="91" spans="8:8" x14ac:dyDescent="0.25">
      <c r="H91" s="249" t="str">
        <f t="shared" si="2"/>
        <v xml:space="preserve">  </v>
      </c>
    </row>
    <row r="92" spans="8:8" x14ac:dyDescent="0.25">
      <c r="H92" s="249" t="str">
        <f t="shared" si="2"/>
        <v xml:space="preserve">  </v>
      </c>
    </row>
    <row r="93" spans="8:8" x14ac:dyDescent="0.25">
      <c r="H93" s="566" t="str">
        <f t="shared" si="2"/>
        <v xml:space="preserve">  </v>
      </c>
    </row>
    <row r="94" spans="8:8" x14ac:dyDescent="0.25">
      <c r="H94" s="566" t="str">
        <f t="shared" si="2"/>
        <v xml:space="preserve">  </v>
      </c>
    </row>
    <row r="95" spans="8:8" x14ac:dyDescent="0.25">
      <c r="H95" s="566" t="str">
        <f t="shared" si="2"/>
        <v xml:space="preserve">  </v>
      </c>
    </row>
    <row r="96" spans="8:8" x14ac:dyDescent="0.25">
      <c r="H96" s="566" t="str">
        <f t="shared" si="2"/>
        <v xml:space="preserve">  </v>
      </c>
    </row>
    <row r="97" spans="8:8" x14ac:dyDescent="0.25">
      <c r="H97" s="249" t="str">
        <f t="shared" si="2"/>
        <v xml:space="preserve">  </v>
      </c>
    </row>
    <row r="98" spans="8:8" x14ac:dyDescent="0.25">
      <c r="H98" s="249" t="str">
        <f t="shared" si="2"/>
        <v xml:space="preserve">  </v>
      </c>
    </row>
    <row r="99" spans="8:8" x14ac:dyDescent="0.25">
      <c r="H99" s="249" t="str">
        <f t="shared" si="2"/>
        <v xml:space="preserve">  </v>
      </c>
    </row>
    <row r="100" spans="8:8" x14ac:dyDescent="0.25">
      <c r="H100" s="566" t="str">
        <f t="shared" si="2"/>
        <v xml:space="preserve">  </v>
      </c>
    </row>
    <row r="101" spans="8:8" x14ac:dyDescent="0.25">
      <c r="H101" s="566" t="str">
        <f t="shared" si="2"/>
        <v xml:space="preserve">  </v>
      </c>
    </row>
    <row r="102" spans="8:8" x14ac:dyDescent="0.25">
      <c r="H102" s="249" t="str">
        <f t="shared" si="2"/>
        <v xml:space="preserve">  </v>
      </c>
    </row>
    <row r="103" spans="8:8" x14ac:dyDescent="0.25">
      <c r="H103" s="249" t="str">
        <f t="shared" si="2"/>
        <v xml:space="preserve">  </v>
      </c>
    </row>
    <row r="104" spans="8:8" x14ac:dyDescent="0.25">
      <c r="H104" s="249" t="str">
        <f t="shared" si="2"/>
        <v xml:space="preserve">  </v>
      </c>
    </row>
    <row r="105" spans="8:8" x14ac:dyDescent="0.25">
      <c r="H105" s="249" t="str">
        <f t="shared" si="2"/>
        <v xml:space="preserve">  </v>
      </c>
    </row>
    <row r="106" spans="8:8" x14ac:dyDescent="0.25">
      <c r="H106" s="249" t="str">
        <f t="shared" si="2"/>
        <v xml:space="preserve">  </v>
      </c>
    </row>
    <row r="107" spans="8:8" x14ac:dyDescent="0.25">
      <c r="H107" s="249" t="str">
        <f t="shared" si="2"/>
        <v xml:space="preserve">  </v>
      </c>
    </row>
    <row r="108" spans="8:8" x14ac:dyDescent="0.25">
      <c r="H108" s="249" t="str">
        <f t="shared" si="2"/>
        <v xml:space="preserve">  </v>
      </c>
    </row>
    <row r="109" spans="8:8" x14ac:dyDescent="0.25">
      <c r="H109" s="249" t="str">
        <f t="shared" si="2"/>
        <v xml:space="preserve">  </v>
      </c>
    </row>
    <row r="110" spans="8:8" x14ac:dyDescent="0.25">
      <c r="H110" s="249" t="str">
        <f t="shared" si="2"/>
        <v xml:space="preserve">  </v>
      </c>
    </row>
    <row r="111" spans="8:8" x14ac:dyDescent="0.25">
      <c r="H111" s="249" t="str">
        <f t="shared" si="2"/>
        <v xml:space="preserve">  </v>
      </c>
    </row>
    <row r="112" spans="8:8" x14ac:dyDescent="0.25">
      <c r="H112" s="566" t="str">
        <f t="shared" si="2"/>
        <v xml:space="preserve">  </v>
      </c>
    </row>
    <row r="113" spans="8:8" x14ac:dyDescent="0.25">
      <c r="H113" s="566" t="str">
        <f t="shared" si="2"/>
        <v xml:space="preserve">  </v>
      </c>
    </row>
    <row r="114" spans="8:8" x14ac:dyDescent="0.25">
      <c r="H114" s="249" t="str">
        <f t="shared" si="2"/>
        <v xml:space="preserve">  </v>
      </c>
    </row>
    <row r="115" spans="8:8" x14ac:dyDescent="0.25">
      <c r="H115" s="566" t="str">
        <f t="shared" si="2"/>
        <v xml:space="preserve">  </v>
      </c>
    </row>
    <row r="116" spans="8:8" x14ac:dyDescent="0.25">
      <c r="H116" s="566" t="str">
        <f t="shared" si="2"/>
        <v xml:space="preserve">  </v>
      </c>
    </row>
    <row r="117" spans="8:8" x14ac:dyDescent="0.25">
      <c r="H117" s="249" t="str">
        <f t="shared" si="2"/>
        <v xml:space="preserve">  </v>
      </c>
    </row>
    <row r="118" spans="8:8" x14ac:dyDescent="0.25">
      <c r="H118" s="249" t="str">
        <f t="shared" si="2"/>
        <v xml:space="preserve">  </v>
      </c>
    </row>
    <row r="119" spans="8:8" x14ac:dyDescent="0.25">
      <c r="H119" s="249" t="str">
        <f t="shared" si="2"/>
        <v xml:space="preserve">  </v>
      </c>
    </row>
    <row r="120" spans="8:8" x14ac:dyDescent="0.25">
      <c r="H120" s="249" t="str">
        <f t="shared" si="2"/>
        <v xml:space="preserve">  </v>
      </c>
    </row>
    <row r="121" spans="8:8" x14ac:dyDescent="0.25">
      <c r="H121" s="249" t="str">
        <f t="shared" si="2"/>
        <v xml:space="preserve">  </v>
      </c>
    </row>
    <row r="122" spans="8:8" x14ac:dyDescent="0.25">
      <c r="H122" s="249" t="str">
        <f t="shared" si="2"/>
        <v xml:space="preserve">  </v>
      </c>
    </row>
    <row r="123" spans="8:8" x14ac:dyDescent="0.25">
      <c r="H123" s="249" t="str">
        <f t="shared" si="2"/>
        <v xml:space="preserve">  </v>
      </c>
    </row>
    <row r="124" spans="8:8" x14ac:dyDescent="0.25">
      <c r="H124" s="249" t="str">
        <f t="shared" si="2"/>
        <v xml:space="preserve">  </v>
      </c>
    </row>
    <row r="125" spans="8:8" x14ac:dyDescent="0.25">
      <c r="H125" s="566" t="str">
        <f t="shared" si="2"/>
        <v xml:space="preserve">  </v>
      </c>
    </row>
    <row r="126" spans="8:8" x14ac:dyDescent="0.25">
      <c r="H126" s="566" t="str">
        <f t="shared" si="2"/>
        <v xml:space="preserve">  </v>
      </c>
    </row>
    <row r="127" spans="8:8" x14ac:dyDescent="0.25">
      <c r="H127" s="249" t="str">
        <f t="shared" si="2"/>
        <v xml:space="preserve">  </v>
      </c>
    </row>
    <row r="128" spans="8:8" x14ac:dyDescent="0.25">
      <c r="H128" s="249" t="str">
        <f t="shared" si="2"/>
        <v xml:space="preserve">  </v>
      </c>
    </row>
    <row r="129" spans="8:8" x14ac:dyDescent="0.25">
      <c r="H129" s="249" t="str">
        <f t="shared" si="2"/>
        <v xml:space="preserve">  </v>
      </c>
    </row>
    <row r="130" spans="8:8" x14ac:dyDescent="0.25">
      <c r="H130" s="249" t="str">
        <f t="shared" si="2"/>
        <v xml:space="preserve">  </v>
      </c>
    </row>
    <row r="131" spans="8:8" x14ac:dyDescent="0.25">
      <c r="H131" s="249" t="str">
        <f t="shared" si="2"/>
        <v xml:space="preserve">  </v>
      </c>
    </row>
    <row r="132" spans="8:8" x14ac:dyDescent="0.25">
      <c r="H132" s="249" t="str">
        <f t="shared" si="2"/>
        <v xml:space="preserve">  </v>
      </c>
    </row>
    <row r="133" spans="8:8" x14ac:dyDescent="0.25">
      <c r="H133" s="567" t="str">
        <f t="shared" si="2"/>
        <v xml:space="preserve">  </v>
      </c>
    </row>
    <row r="134" spans="8:8" x14ac:dyDescent="0.25">
      <c r="H134" s="567" t="str">
        <f t="shared" si="2"/>
        <v xml:space="preserve">  </v>
      </c>
    </row>
    <row r="135" spans="8:8" x14ac:dyDescent="0.25">
      <c r="H135" s="249" t="str">
        <f t="shared" si="2"/>
        <v xml:space="preserve">  </v>
      </c>
    </row>
    <row r="136" spans="8:8" x14ac:dyDescent="0.25">
      <c r="H136" s="249" t="str">
        <f t="shared" si="2"/>
        <v xml:space="preserve">  </v>
      </c>
    </row>
    <row r="137" spans="8:8" x14ac:dyDescent="0.25">
      <c r="H137" s="249" t="str">
        <f t="shared" si="2"/>
        <v xml:space="preserve">  </v>
      </c>
    </row>
    <row r="138" spans="8:8" x14ac:dyDescent="0.25">
      <c r="H138" s="249" t="str">
        <f t="shared" ref="H138:H144" si="3">IFERROR(G138/F138,"  ")</f>
        <v xml:space="preserve">  </v>
      </c>
    </row>
    <row r="139" spans="8:8" x14ac:dyDescent="0.25">
      <c r="H139" s="249" t="str">
        <f t="shared" si="3"/>
        <v xml:space="preserve">  </v>
      </c>
    </row>
    <row r="140" spans="8:8" x14ac:dyDescent="0.25">
      <c r="H140" s="566" t="str">
        <f t="shared" si="3"/>
        <v xml:space="preserve">  </v>
      </c>
    </row>
    <row r="141" spans="8:8" x14ac:dyDescent="0.25">
      <c r="H141" s="566" t="str">
        <f t="shared" si="3"/>
        <v xml:space="preserve">  </v>
      </c>
    </row>
    <row r="142" spans="8:8" x14ac:dyDescent="0.25">
      <c r="H142" s="566" t="str">
        <f t="shared" si="3"/>
        <v xml:space="preserve">  </v>
      </c>
    </row>
    <row r="143" spans="8:8" x14ac:dyDescent="0.25">
      <c r="H143" s="566" t="str">
        <f t="shared" si="3"/>
        <v xml:space="preserve">  </v>
      </c>
    </row>
    <row r="144" spans="8:8" x14ac:dyDescent="0.25">
      <c r="H144" s="249" t="str">
        <f t="shared" si="3"/>
        <v xml:space="preserve">  </v>
      </c>
    </row>
    <row r="145" spans="8:8" x14ac:dyDescent="0.25">
      <c r="H145" s="203"/>
    </row>
    <row r="146" spans="8:8" x14ac:dyDescent="0.25">
      <c r="H146" s="203"/>
    </row>
    <row r="147" spans="8:8" x14ac:dyDescent="0.25">
      <c r="H147" s="203"/>
    </row>
    <row r="148" spans="8:8" x14ac:dyDescent="0.25">
      <c r="H148" s="203"/>
    </row>
    <row r="149" spans="8:8" x14ac:dyDescent="0.25">
      <c r="H149" s="203"/>
    </row>
    <row r="150" spans="8:8" x14ac:dyDescent="0.25">
      <c r="H150" s="203"/>
    </row>
    <row r="151" spans="8:8" x14ac:dyDescent="0.25">
      <c r="H151" s="203"/>
    </row>
    <row r="152" spans="8:8" x14ac:dyDescent="0.25">
      <c r="H152" s="203"/>
    </row>
    <row r="153" spans="8:8" x14ac:dyDescent="0.25">
      <c r="H153" s="203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9"/>
  <sheetViews>
    <sheetView showGridLines="0" topLeftCell="A28" zoomScale="75" zoomScaleNormal="75" workbookViewId="0">
      <selection activeCell="H39" sqref="H39"/>
    </sheetView>
  </sheetViews>
  <sheetFormatPr defaultColWidth="9.140625"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8" t="s">
        <v>209</v>
      </c>
    </row>
    <row r="2" spans="2:24" ht="20.25" x14ac:dyDescent="0.3">
      <c r="B2" s="595" t="s">
        <v>37</v>
      </c>
      <c r="C2" s="595"/>
      <c r="D2" s="595"/>
      <c r="E2" s="595"/>
      <c r="F2" s="595"/>
      <c r="G2" s="595"/>
      <c r="H2" s="595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96" t="s">
        <v>4</v>
      </c>
      <c r="C4" s="598" t="s">
        <v>6</v>
      </c>
      <c r="D4" s="600" t="s">
        <v>736</v>
      </c>
      <c r="E4" s="602" t="s">
        <v>265</v>
      </c>
      <c r="F4" s="604" t="s">
        <v>727</v>
      </c>
      <c r="G4" s="605"/>
      <c r="H4" s="606" t="s">
        <v>742</v>
      </c>
      <c r="I4" s="593"/>
      <c r="J4" s="594"/>
      <c r="K4" s="593"/>
      <c r="L4" s="594"/>
      <c r="M4" s="593"/>
      <c r="N4" s="594"/>
      <c r="O4" s="593"/>
      <c r="P4" s="594"/>
      <c r="Q4" s="593"/>
      <c r="R4" s="594"/>
      <c r="S4" s="594"/>
      <c r="T4" s="594"/>
      <c r="U4" s="3"/>
      <c r="V4" s="3"/>
      <c r="W4" s="3"/>
      <c r="X4" s="3"/>
    </row>
    <row r="5" spans="2:24" ht="30.75" customHeight="1" thickBot="1" x14ac:dyDescent="0.3">
      <c r="B5" s="597"/>
      <c r="C5" s="599"/>
      <c r="D5" s="601"/>
      <c r="E5" s="603"/>
      <c r="F5" s="332" t="s">
        <v>0</v>
      </c>
      <c r="G5" s="262" t="s">
        <v>46</v>
      </c>
      <c r="H5" s="607"/>
      <c r="I5" s="593"/>
      <c r="J5" s="593"/>
      <c r="K5" s="593"/>
      <c r="L5" s="593"/>
      <c r="M5" s="593"/>
      <c r="N5" s="593"/>
      <c r="O5" s="593"/>
      <c r="P5" s="594"/>
      <c r="Q5" s="593"/>
      <c r="R5" s="594"/>
      <c r="S5" s="594"/>
      <c r="T5" s="594"/>
      <c r="U5" s="3"/>
      <c r="V5" s="3"/>
      <c r="W5" s="3"/>
      <c r="X5" s="3"/>
    </row>
    <row r="6" spans="2:24" s="35" customFormat="1" ht="35.25" customHeight="1" x14ac:dyDescent="0.3">
      <c r="B6" s="157" t="s">
        <v>53</v>
      </c>
      <c r="C6" s="72" t="s">
        <v>81</v>
      </c>
      <c r="D6" s="91">
        <v>51470324</v>
      </c>
      <c r="E6" s="466">
        <v>61333367</v>
      </c>
      <c r="F6" s="466">
        <v>14837051</v>
      </c>
      <c r="G6" s="474">
        <v>13545196</v>
      </c>
      <c r="H6" s="333">
        <f t="shared" ref="H6:H39" si="0">IFERROR(G6/F6,"  ")</f>
        <v>0.91293047385225001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4" t="s">
        <v>54</v>
      </c>
      <c r="C7" s="40" t="s">
        <v>119</v>
      </c>
      <c r="D7" s="90">
        <v>70850466</v>
      </c>
      <c r="E7" s="467">
        <v>84568485</v>
      </c>
      <c r="F7" s="467">
        <v>20457872</v>
      </c>
      <c r="G7" s="475">
        <v>18680114</v>
      </c>
      <c r="H7" s="334">
        <f t="shared" si="0"/>
        <v>0.91310151906317527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4" t="s">
        <v>55</v>
      </c>
      <c r="C8" s="40" t="s">
        <v>741</v>
      </c>
      <c r="D8" s="90">
        <v>82617385</v>
      </c>
      <c r="E8" s="467">
        <v>98226288</v>
      </c>
      <c r="F8" s="467">
        <v>23761817</v>
      </c>
      <c r="G8" s="475">
        <v>21696953</v>
      </c>
      <c r="H8" s="334">
        <f t="shared" si="0"/>
        <v>0.91310159488224318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4" t="s">
        <v>56</v>
      </c>
      <c r="C9" s="40" t="s">
        <v>573</v>
      </c>
      <c r="D9" s="90">
        <v>81</v>
      </c>
      <c r="E9" s="468">
        <v>88</v>
      </c>
      <c r="F9" s="468">
        <v>84</v>
      </c>
      <c r="G9" s="475">
        <v>80</v>
      </c>
      <c r="H9" s="334">
        <f t="shared" si="0"/>
        <v>0.95238095238095233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4" t="s">
        <v>123</v>
      </c>
      <c r="C10" s="155" t="s">
        <v>120</v>
      </c>
      <c r="D10" s="90">
        <v>77</v>
      </c>
      <c r="E10" s="469">
        <v>85</v>
      </c>
      <c r="F10" s="469">
        <v>81</v>
      </c>
      <c r="G10" s="475">
        <v>77</v>
      </c>
      <c r="H10" s="334">
        <f t="shared" si="0"/>
        <v>0.95061728395061729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4" t="s">
        <v>122</v>
      </c>
      <c r="C11" s="155" t="s">
        <v>121</v>
      </c>
      <c r="D11" s="90">
        <v>4</v>
      </c>
      <c r="E11" s="469">
        <v>3</v>
      </c>
      <c r="F11" s="469">
        <v>3</v>
      </c>
      <c r="G11" s="475">
        <v>3</v>
      </c>
      <c r="H11" s="334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4" t="s">
        <v>97</v>
      </c>
      <c r="C12" s="156" t="s">
        <v>7</v>
      </c>
      <c r="D12" s="90">
        <v>660699</v>
      </c>
      <c r="E12" s="469">
        <v>664557</v>
      </c>
      <c r="F12" s="469">
        <v>170000</v>
      </c>
      <c r="G12" s="475">
        <v>109375</v>
      </c>
      <c r="H12" s="334">
        <f t="shared" si="0"/>
        <v>0.64338235294117652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4" t="s">
        <v>98</v>
      </c>
      <c r="C13" s="156" t="s">
        <v>71</v>
      </c>
      <c r="D13" s="331">
        <v>1</v>
      </c>
      <c r="E13" s="469">
        <v>1</v>
      </c>
      <c r="F13" s="469">
        <v>1</v>
      </c>
      <c r="G13" s="475">
        <v>1</v>
      </c>
      <c r="H13" s="334">
        <f t="shared" si="0"/>
        <v>1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4" t="s">
        <v>99</v>
      </c>
      <c r="C14" s="156" t="s">
        <v>8</v>
      </c>
      <c r="D14" s="331">
        <v>0</v>
      </c>
      <c r="E14" s="469">
        <v>0</v>
      </c>
      <c r="F14" s="469">
        <v>0</v>
      </c>
      <c r="G14" s="475">
        <v>0</v>
      </c>
      <c r="H14" s="334"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4" t="s">
        <v>100</v>
      </c>
      <c r="C15" s="156" t="s">
        <v>72</v>
      </c>
      <c r="D15" s="331">
        <v>0</v>
      </c>
      <c r="E15" s="469">
        <v>0</v>
      </c>
      <c r="F15" s="469">
        <v>0</v>
      </c>
      <c r="G15" s="475">
        <v>0</v>
      </c>
      <c r="H15" s="334"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4" t="s">
        <v>101</v>
      </c>
      <c r="C16" s="40" t="s">
        <v>9</v>
      </c>
      <c r="D16" s="331">
        <v>2911808</v>
      </c>
      <c r="E16" s="469">
        <v>3220202</v>
      </c>
      <c r="F16" s="469">
        <v>800025</v>
      </c>
      <c r="G16" s="475">
        <v>725483</v>
      </c>
      <c r="H16" s="334">
        <f t="shared" si="0"/>
        <v>0.90682541170588415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4" t="s">
        <v>102</v>
      </c>
      <c r="C17" s="40" t="s">
        <v>73</v>
      </c>
      <c r="D17" s="330">
        <v>4</v>
      </c>
      <c r="E17" s="469">
        <v>5</v>
      </c>
      <c r="F17" s="469">
        <v>5</v>
      </c>
      <c r="G17" s="475">
        <v>3</v>
      </c>
      <c r="H17" s="334">
        <f t="shared" si="0"/>
        <v>0.6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4" t="s">
        <v>103</v>
      </c>
      <c r="C18" s="40" t="s">
        <v>10</v>
      </c>
      <c r="D18" s="330">
        <v>76100</v>
      </c>
      <c r="E18" s="469">
        <v>90000</v>
      </c>
      <c r="F18" s="469">
        <v>22500</v>
      </c>
      <c r="G18" s="475">
        <v>7097</v>
      </c>
      <c r="H18" s="334">
        <f t="shared" si="0"/>
        <v>0.31542222222222221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4" t="s">
        <v>104</v>
      </c>
      <c r="C19" s="156" t="s">
        <v>74</v>
      </c>
      <c r="D19" s="330">
        <v>2</v>
      </c>
      <c r="E19" s="469">
        <v>2</v>
      </c>
      <c r="F19" s="469">
        <v>2</v>
      </c>
      <c r="G19" s="475">
        <v>1</v>
      </c>
      <c r="H19" s="334">
        <f t="shared" si="0"/>
        <v>0.5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4" t="s">
        <v>105</v>
      </c>
      <c r="C20" s="40" t="s">
        <v>83</v>
      </c>
      <c r="D20" s="330">
        <v>0</v>
      </c>
      <c r="E20" s="467">
        <v>0</v>
      </c>
      <c r="F20" s="467">
        <v>0</v>
      </c>
      <c r="G20" s="475">
        <v>0</v>
      </c>
      <c r="H20" s="334"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4" t="s">
        <v>63</v>
      </c>
      <c r="C21" s="40" t="s">
        <v>82</v>
      </c>
      <c r="D21" s="330">
        <v>0</v>
      </c>
      <c r="E21" s="467">
        <v>0</v>
      </c>
      <c r="F21" s="467">
        <v>0</v>
      </c>
      <c r="G21" s="475">
        <v>0</v>
      </c>
      <c r="H21" s="334"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4" t="s">
        <v>106</v>
      </c>
      <c r="C22" s="40" t="s">
        <v>75</v>
      </c>
      <c r="D22" s="330">
        <v>0</v>
      </c>
      <c r="E22" s="467">
        <v>0</v>
      </c>
      <c r="F22" s="467">
        <v>0</v>
      </c>
      <c r="G22" s="475">
        <v>0</v>
      </c>
      <c r="H22" s="334">
        <v>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4" t="s">
        <v>107</v>
      </c>
      <c r="C23" s="40" t="s">
        <v>76</v>
      </c>
      <c r="D23" s="330">
        <v>0</v>
      </c>
      <c r="E23" s="467">
        <v>0</v>
      </c>
      <c r="F23" s="467">
        <v>0</v>
      </c>
      <c r="G23" s="475">
        <v>0</v>
      </c>
      <c r="H23" s="334"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4" t="s">
        <v>108</v>
      </c>
      <c r="C24" s="40" t="s">
        <v>77</v>
      </c>
      <c r="D24" s="330">
        <v>849060</v>
      </c>
      <c r="E24" s="467">
        <v>849060</v>
      </c>
      <c r="F24" s="467">
        <v>212265</v>
      </c>
      <c r="G24" s="475">
        <v>210938</v>
      </c>
      <c r="H24" s="334">
        <f t="shared" si="0"/>
        <v>0.9937483805620333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4" t="s">
        <v>109</v>
      </c>
      <c r="C25" s="40" t="s">
        <v>78</v>
      </c>
      <c r="D25" s="330">
        <v>3</v>
      </c>
      <c r="E25" s="467">
        <v>3</v>
      </c>
      <c r="F25" s="467">
        <v>3</v>
      </c>
      <c r="G25" s="475">
        <v>3</v>
      </c>
      <c r="H25" s="334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4" t="s">
        <v>110</v>
      </c>
      <c r="C26" s="40" t="s">
        <v>11</v>
      </c>
      <c r="D26" s="330">
        <v>4382373</v>
      </c>
      <c r="E26" s="467">
        <v>6600000</v>
      </c>
      <c r="F26" s="467">
        <v>1650000</v>
      </c>
      <c r="G26" s="475">
        <v>1282284</v>
      </c>
      <c r="H26" s="334">
        <f t="shared" si="0"/>
        <v>0.77714181818181816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4" t="s">
        <v>111</v>
      </c>
      <c r="C27" s="40" t="s">
        <v>79</v>
      </c>
      <c r="D27" s="330">
        <v>231764</v>
      </c>
      <c r="E27" s="467">
        <v>200000</v>
      </c>
      <c r="F27" s="467">
        <v>50000</v>
      </c>
      <c r="G27" s="475">
        <v>13416</v>
      </c>
      <c r="H27" s="334">
        <f t="shared" si="0"/>
        <v>0.26832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4" t="s">
        <v>112</v>
      </c>
      <c r="C28" s="156" t="s">
        <v>80</v>
      </c>
      <c r="D28" s="330">
        <v>34724</v>
      </c>
      <c r="E28" s="467">
        <v>50000</v>
      </c>
      <c r="F28" s="467">
        <v>12500</v>
      </c>
      <c r="G28" s="475">
        <v>3970</v>
      </c>
      <c r="H28" s="334">
        <f t="shared" si="0"/>
        <v>0.31759999999999999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4" t="s">
        <v>113</v>
      </c>
      <c r="C29" s="40" t="s">
        <v>12</v>
      </c>
      <c r="D29" s="330">
        <v>1426854</v>
      </c>
      <c r="E29" s="470">
        <v>289907</v>
      </c>
      <c r="F29" s="470">
        <v>289907</v>
      </c>
      <c r="G29" s="475">
        <v>915707</v>
      </c>
      <c r="H29" s="334">
        <f t="shared" si="0"/>
        <v>3.1586232826389153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4" t="s">
        <v>114</v>
      </c>
      <c r="C30" s="40" t="s">
        <v>47</v>
      </c>
      <c r="D30" s="330">
        <v>5</v>
      </c>
      <c r="E30" s="467">
        <v>1</v>
      </c>
      <c r="F30" s="467">
        <v>1</v>
      </c>
      <c r="G30" s="475">
        <v>3</v>
      </c>
      <c r="H30" s="334">
        <f t="shared" si="0"/>
        <v>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4" t="s">
        <v>64</v>
      </c>
      <c r="C31" s="40" t="s">
        <v>13</v>
      </c>
      <c r="D31" s="330">
        <v>188666</v>
      </c>
      <c r="E31" s="467">
        <v>108036</v>
      </c>
      <c r="F31" s="467">
        <v>0</v>
      </c>
      <c r="G31" s="475">
        <v>0</v>
      </c>
      <c r="H31" s="334"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4" t="s">
        <v>115</v>
      </c>
      <c r="C32" s="40" t="s">
        <v>47</v>
      </c>
      <c r="D32" s="330">
        <v>6</v>
      </c>
      <c r="E32" s="467">
        <v>4</v>
      </c>
      <c r="F32" s="467">
        <v>0</v>
      </c>
      <c r="G32" s="475">
        <v>0</v>
      </c>
      <c r="H32" s="334"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4" t="s">
        <v>116</v>
      </c>
      <c r="C33" s="40" t="s">
        <v>14</v>
      </c>
      <c r="D33" s="330">
        <v>26743</v>
      </c>
      <c r="E33" s="467">
        <v>30000</v>
      </c>
      <c r="F33" s="467">
        <v>7500</v>
      </c>
      <c r="G33" s="475">
        <v>0</v>
      </c>
      <c r="H33" s="334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4" t="s">
        <v>117</v>
      </c>
      <c r="C34" s="40" t="s">
        <v>15</v>
      </c>
      <c r="D34" s="330">
        <v>542669</v>
      </c>
      <c r="E34" s="467">
        <v>400000</v>
      </c>
      <c r="F34" s="467">
        <v>100000</v>
      </c>
      <c r="G34" s="475">
        <v>234700</v>
      </c>
      <c r="H34" s="334">
        <f t="shared" si="0"/>
        <v>2.347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4" t="s">
        <v>118</v>
      </c>
      <c r="C35" s="40" t="s">
        <v>16</v>
      </c>
      <c r="D35" s="330">
        <v>0</v>
      </c>
      <c r="E35" s="467">
        <v>0</v>
      </c>
      <c r="F35" s="467">
        <v>0</v>
      </c>
      <c r="G35" s="475">
        <v>0</v>
      </c>
      <c r="H35" s="334">
        <v>0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thickBot="1" x14ac:dyDescent="0.35">
      <c r="B36" s="154" t="s">
        <v>65</v>
      </c>
      <c r="C36" s="40" t="s">
        <v>17</v>
      </c>
      <c r="D36" s="330">
        <v>394220</v>
      </c>
      <c r="E36" s="471">
        <v>150000</v>
      </c>
      <c r="F36" s="471">
        <v>37500</v>
      </c>
      <c r="G36" s="476">
        <v>49800</v>
      </c>
      <c r="H36" s="334">
        <f t="shared" si="0"/>
        <v>1.3280000000000001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x14ac:dyDescent="0.3">
      <c r="B37" s="464" t="s">
        <v>266</v>
      </c>
      <c r="C37" s="40" t="s">
        <v>264</v>
      </c>
      <c r="D37" s="330">
        <v>0</v>
      </c>
      <c r="E37" s="472">
        <v>200000</v>
      </c>
      <c r="F37" s="472">
        <v>50000</v>
      </c>
      <c r="G37" s="477">
        <v>0</v>
      </c>
      <c r="H37" s="465">
        <v>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35.25" customHeight="1" x14ac:dyDescent="0.3">
      <c r="B38" s="464" t="s">
        <v>737</v>
      </c>
      <c r="C38" s="40" t="s">
        <v>738</v>
      </c>
      <c r="D38" s="330">
        <v>4021315</v>
      </c>
      <c r="E38" s="473">
        <v>3994222</v>
      </c>
      <c r="F38" s="473">
        <v>975332</v>
      </c>
      <c r="G38" s="473">
        <v>921148</v>
      </c>
      <c r="H38" s="465">
        <f>IFERROR(G38/F38," ")</f>
        <v>0.94444558365766729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35.25" customHeight="1" thickBot="1" x14ac:dyDescent="0.35">
      <c r="B39" s="464" t="s">
        <v>739</v>
      </c>
      <c r="C39" s="40" t="s">
        <v>816</v>
      </c>
      <c r="D39" s="330">
        <v>81</v>
      </c>
      <c r="E39" s="471">
        <v>88</v>
      </c>
      <c r="F39" s="471">
        <v>84</v>
      </c>
      <c r="G39" s="478">
        <v>80</v>
      </c>
      <c r="H39" s="465">
        <f t="shared" si="0"/>
        <v>0.95238095238095233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9.75" customHeight="1" x14ac:dyDescent="0.3">
      <c r="B40" s="38"/>
      <c r="C40" s="113"/>
      <c r="D40" s="42"/>
      <c r="E40" s="113"/>
      <c r="F40" s="38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13" t="s">
        <v>578</v>
      </c>
      <c r="D41" s="261"/>
      <c r="E41" s="134"/>
      <c r="F41" s="61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s="35" customFormat="1" ht="20.100000000000001" customHeight="1" x14ac:dyDescent="0.3">
      <c r="B42" s="38"/>
      <c r="C42" s="134" t="s">
        <v>574</v>
      </c>
      <c r="D42" s="261"/>
      <c r="E42" s="134"/>
      <c r="F42" s="61"/>
      <c r="G42" s="38"/>
      <c r="H42" s="38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2:24" s="35" customFormat="1" ht="20.100000000000001" customHeight="1" x14ac:dyDescent="0.3">
      <c r="B43" s="38"/>
      <c r="C43" s="590" t="s">
        <v>685</v>
      </c>
      <c r="D43" s="590"/>
      <c r="E43" s="590"/>
      <c r="F43" s="590"/>
      <c r="G43" s="38"/>
      <c r="H43" s="38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2:24" x14ac:dyDescent="0.25">
      <c r="B44" s="114"/>
      <c r="C44" s="5"/>
      <c r="D44" s="31"/>
      <c r="E44" s="5"/>
      <c r="F44" s="114"/>
      <c r="G44" s="114"/>
      <c r="H44" s="11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591"/>
      <c r="C45" s="591"/>
      <c r="D45" s="13"/>
      <c r="E45" s="592"/>
      <c r="F45" s="592"/>
      <c r="G45" s="592"/>
      <c r="H45" s="592"/>
      <c r="I45" s="11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ht="24" customHeight="1" x14ac:dyDescent="0.25">
      <c r="B46" s="13"/>
      <c r="C46" s="13"/>
      <c r="D46" s="112"/>
      <c r="F46" s="13"/>
      <c r="G46" s="13"/>
      <c r="H46" s="13"/>
      <c r="I46" s="1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4"/>
      <c r="C47" s="5"/>
      <c r="D47" s="31"/>
      <c r="E47" s="5"/>
      <c r="F47" s="114"/>
      <c r="G47" s="114"/>
      <c r="H47" s="11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4"/>
      <c r="C48" s="3"/>
      <c r="D48" s="32"/>
      <c r="E48" s="3"/>
      <c r="F48" s="114"/>
      <c r="G48" s="114"/>
      <c r="H48" s="11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4"/>
      <c r="C49" s="3"/>
      <c r="D49" s="32"/>
      <c r="E49" s="3"/>
      <c r="F49" s="114"/>
      <c r="G49" s="114"/>
      <c r="H49" s="11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4"/>
      <c r="C50" s="3"/>
      <c r="D50" s="32"/>
      <c r="E50" s="3"/>
      <c r="F50" s="114"/>
      <c r="G50" s="114"/>
      <c r="H50" s="11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4"/>
      <c r="C51" s="6"/>
      <c r="D51" s="33"/>
      <c r="E51" s="6"/>
      <c r="F51" s="114"/>
      <c r="G51" s="114"/>
      <c r="H51" s="11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4"/>
      <c r="C52" s="6"/>
      <c r="D52" s="33"/>
      <c r="E52" s="6"/>
      <c r="F52" s="114"/>
      <c r="G52" s="114"/>
      <c r="H52" s="11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25">
      <c r="B53" s="114"/>
      <c r="C53" s="6"/>
      <c r="D53" s="33"/>
      <c r="E53" s="6"/>
      <c r="F53" s="114"/>
      <c r="G53" s="114"/>
      <c r="H53" s="11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25">
      <c r="B54" s="114"/>
      <c r="C54" s="6"/>
      <c r="D54" s="33"/>
      <c r="E54" s="6"/>
      <c r="F54" s="114"/>
      <c r="G54" s="114"/>
      <c r="H54" s="11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4"/>
      <c r="C55" s="6"/>
      <c r="D55" s="33"/>
      <c r="E55" s="6"/>
      <c r="F55" s="114"/>
      <c r="G55" s="114"/>
      <c r="H55" s="11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4"/>
      <c r="C56" s="6"/>
      <c r="D56" s="33"/>
      <c r="E56" s="6"/>
      <c r="F56" s="114"/>
      <c r="G56" s="114"/>
      <c r="H56" s="11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4"/>
      <c r="C57" s="3"/>
      <c r="D57" s="32"/>
      <c r="E57" s="3"/>
      <c r="F57" s="114"/>
      <c r="G57" s="114"/>
      <c r="H57" s="11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4"/>
      <c r="C58" s="3"/>
      <c r="D58" s="32"/>
      <c r="E58" s="3"/>
      <c r="F58" s="114"/>
      <c r="G58" s="114"/>
      <c r="H58" s="11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4"/>
      <c r="C59" s="3"/>
      <c r="D59" s="32"/>
      <c r="E59" s="3"/>
      <c r="F59" s="114"/>
      <c r="G59" s="114"/>
      <c r="H59" s="11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4"/>
      <c r="C60" s="6"/>
      <c r="D60" s="33"/>
      <c r="E60" s="6"/>
      <c r="F60" s="114"/>
      <c r="G60" s="114"/>
      <c r="H60" s="11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4"/>
      <c r="C61" s="6"/>
      <c r="D61" s="33"/>
      <c r="E61" s="6"/>
      <c r="F61" s="114"/>
      <c r="G61" s="114"/>
      <c r="H61" s="11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114"/>
      <c r="C62" s="6"/>
      <c r="D62" s="33"/>
      <c r="E62" s="6"/>
      <c r="F62" s="114"/>
      <c r="G62" s="114"/>
      <c r="H62" s="11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4" x14ac:dyDescent="0.25">
      <c r="B63" s="114"/>
      <c r="C63" s="6"/>
      <c r="D63" s="33"/>
      <c r="E63" s="6"/>
      <c r="F63" s="114"/>
      <c r="G63" s="114"/>
      <c r="H63" s="11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x14ac:dyDescent="0.25">
      <c r="B99" s="3"/>
      <c r="C99" s="3"/>
      <c r="D99" s="3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3:F43"/>
    <mergeCell ref="B45:C45"/>
    <mergeCell ref="E45:H45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P13" sqref="P13"/>
    </sheetView>
  </sheetViews>
  <sheetFormatPr defaultColWidth="9.140625"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8" t="s">
        <v>208</v>
      </c>
    </row>
    <row r="4" spans="2:24" ht="18.75" x14ac:dyDescent="0.3">
      <c r="B4" s="614" t="s">
        <v>38</v>
      </c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28"/>
      <c r="N4" s="28"/>
      <c r="O4" s="28"/>
    </row>
    <row r="5" spans="2:24" ht="16.5" customHeight="1" thickBot="1" x14ac:dyDescent="0.35"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</row>
    <row r="6" spans="2:24" ht="25.5" customHeight="1" x14ac:dyDescent="0.25">
      <c r="B6" s="616" t="s">
        <v>4</v>
      </c>
      <c r="C6" s="616" t="s">
        <v>124</v>
      </c>
      <c r="D6" s="618" t="s">
        <v>261</v>
      </c>
      <c r="E6" s="619"/>
      <c r="F6" s="620"/>
      <c r="G6" s="618" t="s">
        <v>262</v>
      </c>
      <c r="H6" s="619"/>
      <c r="I6" s="620"/>
      <c r="J6" s="619" t="s">
        <v>212</v>
      </c>
      <c r="K6" s="619"/>
      <c r="L6" s="620"/>
      <c r="M6" s="27"/>
      <c r="N6" s="27"/>
      <c r="O6" s="593"/>
      <c r="P6" s="594"/>
      <c r="Q6" s="593"/>
      <c r="R6" s="594"/>
      <c r="S6" s="593"/>
      <c r="T6" s="594"/>
      <c r="U6" s="593"/>
      <c r="V6" s="594"/>
      <c r="W6" s="594"/>
      <c r="X6" s="594"/>
    </row>
    <row r="7" spans="2:24" ht="36.75" customHeight="1" thickBot="1" x14ac:dyDescent="0.3">
      <c r="B7" s="617"/>
      <c r="C7" s="617"/>
      <c r="D7" s="621"/>
      <c r="E7" s="622"/>
      <c r="F7" s="623"/>
      <c r="G7" s="621"/>
      <c r="H7" s="622"/>
      <c r="I7" s="623"/>
      <c r="J7" s="622"/>
      <c r="K7" s="622"/>
      <c r="L7" s="623"/>
      <c r="M7" s="26"/>
      <c r="N7" s="27"/>
      <c r="O7" s="593"/>
      <c r="P7" s="593"/>
      <c r="Q7" s="593"/>
      <c r="R7" s="593"/>
      <c r="S7" s="593"/>
      <c r="T7" s="594"/>
      <c r="U7" s="593"/>
      <c r="V7" s="594"/>
      <c r="W7" s="594"/>
      <c r="X7" s="594"/>
    </row>
    <row r="8" spans="2:24" s="35" customFormat="1" ht="36.75" customHeight="1" x14ac:dyDescent="0.3">
      <c r="B8" s="168"/>
      <c r="C8" s="268" t="s">
        <v>743</v>
      </c>
      <c r="D8" s="624">
        <v>77</v>
      </c>
      <c r="E8" s="625"/>
      <c r="F8" s="626"/>
      <c r="G8" s="624">
        <v>4</v>
      </c>
      <c r="H8" s="625"/>
      <c r="I8" s="626"/>
      <c r="J8" s="624">
        <v>4</v>
      </c>
      <c r="K8" s="625"/>
      <c r="L8" s="626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9"/>
      <c r="C9" s="269" t="s">
        <v>18</v>
      </c>
      <c r="D9" s="615">
        <v>3</v>
      </c>
      <c r="E9" s="612"/>
      <c r="F9" s="613"/>
      <c r="G9" s="611">
        <v>1</v>
      </c>
      <c r="H9" s="612"/>
      <c r="I9" s="613"/>
      <c r="J9" s="611">
        <v>1</v>
      </c>
      <c r="K9" s="612"/>
      <c r="L9" s="613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9" t="s">
        <v>53</v>
      </c>
      <c r="C10" s="270" t="s">
        <v>747</v>
      </c>
      <c r="D10" s="615">
        <v>1</v>
      </c>
      <c r="E10" s="612"/>
      <c r="F10" s="613"/>
      <c r="G10" s="611" t="s">
        <v>746</v>
      </c>
      <c r="H10" s="612"/>
      <c r="I10" s="613"/>
      <c r="J10" s="611"/>
      <c r="K10" s="612"/>
      <c r="L10" s="613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9" t="s">
        <v>54</v>
      </c>
      <c r="C11" s="270" t="s">
        <v>744</v>
      </c>
      <c r="D11" s="615">
        <v>1</v>
      </c>
      <c r="E11" s="612"/>
      <c r="F11" s="613"/>
      <c r="G11" s="611"/>
      <c r="H11" s="612"/>
      <c r="I11" s="613"/>
      <c r="J11" s="611"/>
      <c r="K11" s="612"/>
      <c r="L11" s="613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9" t="s">
        <v>55</v>
      </c>
      <c r="C12" s="270" t="s">
        <v>745</v>
      </c>
      <c r="D12" s="615">
        <v>1</v>
      </c>
      <c r="E12" s="612"/>
      <c r="F12" s="613"/>
      <c r="G12" s="611"/>
      <c r="H12" s="612"/>
      <c r="I12" s="613"/>
      <c r="J12" s="611"/>
      <c r="K12" s="612"/>
      <c r="L12" s="61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9" t="s">
        <v>56</v>
      </c>
      <c r="C13" s="270"/>
      <c r="D13" s="357"/>
      <c r="E13" s="358"/>
      <c r="F13" s="359"/>
      <c r="G13" s="360"/>
      <c r="H13" s="358"/>
      <c r="I13" s="359"/>
      <c r="J13" s="360"/>
      <c r="K13" s="358"/>
      <c r="L13" s="359"/>
      <c r="M13" s="36"/>
      <c r="N13" s="36"/>
      <c r="O13" s="36"/>
      <c r="P13" s="36" t="s">
        <v>815</v>
      </c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9" t="s">
        <v>263</v>
      </c>
      <c r="C14" s="270"/>
      <c r="D14" s="615"/>
      <c r="E14" s="612"/>
      <c r="F14" s="613"/>
      <c r="G14" s="611"/>
      <c r="H14" s="612"/>
      <c r="I14" s="613"/>
      <c r="J14" s="611"/>
      <c r="K14" s="612"/>
      <c r="L14" s="6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70"/>
      <c r="C15" s="271"/>
      <c r="D15" s="361"/>
      <c r="E15" s="362"/>
      <c r="F15" s="363"/>
      <c r="G15" s="361"/>
      <c r="H15" s="362"/>
      <c r="I15" s="363"/>
      <c r="J15" s="364"/>
      <c r="K15" s="362"/>
      <c r="L15" s="36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9"/>
      <c r="C16" s="269" t="s">
        <v>19</v>
      </c>
      <c r="D16" s="615">
        <v>3</v>
      </c>
      <c r="E16" s="612"/>
      <c r="F16" s="613"/>
      <c r="G16" s="611">
        <v>0</v>
      </c>
      <c r="H16" s="612"/>
      <c r="I16" s="613"/>
      <c r="J16" s="611"/>
      <c r="K16" s="612"/>
      <c r="L16" s="6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9" t="s">
        <v>53</v>
      </c>
      <c r="C17" s="272" t="s">
        <v>748</v>
      </c>
      <c r="D17" s="615">
        <v>1</v>
      </c>
      <c r="E17" s="612"/>
      <c r="F17" s="613"/>
      <c r="G17" s="611"/>
      <c r="H17" s="612"/>
      <c r="I17" s="613"/>
      <c r="J17" s="611"/>
      <c r="K17" s="612"/>
      <c r="L17" s="6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9" t="s">
        <v>54</v>
      </c>
      <c r="C18" s="272" t="s">
        <v>749</v>
      </c>
      <c r="D18" s="615">
        <v>1</v>
      </c>
      <c r="E18" s="612"/>
      <c r="F18" s="613"/>
      <c r="G18" s="611"/>
      <c r="H18" s="612"/>
      <c r="I18" s="613"/>
      <c r="J18" s="611"/>
      <c r="K18" s="612"/>
      <c r="L18" s="6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1" t="s">
        <v>55</v>
      </c>
      <c r="C19" s="273" t="s">
        <v>750</v>
      </c>
      <c r="D19" s="423"/>
      <c r="E19" s="506">
        <v>1</v>
      </c>
      <c r="F19" s="422"/>
      <c r="G19" s="360"/>
      <c r="H19" s="358"/>
      <c r="I19" s="359"/>
      <c r="J19" s="360"/>
      <c r="K19" s="358"/>
      <c r="L19" s="35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1" t="s">
        <v>56</v>
      </c>
      <c r="C20" s="273"/>
      <c r="D20" s="615"/>
      <c r="E20" s="612"/>
      <c r="F20" s="613"/>
      <c r="G20" s="611"/>
      <c r="H20" s="612"/>
      <c r="I20" s="613"/>
      <c r="J20" s="611"/>
      <c r="K20" s="612"/>
      <c r="L20" s="6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9" t="s">
        <v>263</v>
      </c>
      <c r="C21" s="270"/>
      <c r="D21" s="608"/>
      <c r="E21" s="609"/>
      <c r="F21" s="610"/>
      <c r="G21" s="611"/>
      <c r="H21" s="612"/>
      <c r="I21" s="613"/>
      <c r="J21" s="611"/>
      <c r="K21" s="612"/>
      <c r="L21" s="6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628"/>
      <c r="C22" s="630" t="s">
        <v>751</v>
      </c>
      <c r="D22" s="263" t="s">
        <v>240</v>
      </c>
      <c r="E22" s="264" t="s">
        <v>238</v>
      </c>
      <c r="F22" s="265" t="s">
        <v>239</v>
      </c>
      <c r="G22" s="266" t="s">
        <v>240</v>
      </c>
      <c r="H22" s="264" t="s">
        <v>238</v>
      </c>
      <c r="I22" s="267" t="s">
        <v>239</v>
      </c>
      <c r="J22" s="263" t="s">
        <v>240</v>
      </c>
      <c r="K22" s="264" t="s">
        <v>238</v>
      </c>
      <c r="L22" s="267" t="s">
        <v>239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629"/>
      <c r="C23" s="631"/>
      <c r="D23" s="365">
        <v>77</v>
      </c>
      <c r="E23" s="366">
        <v>23</v>
      </c>
      <c r="F23" s="366">
        <v>54</v>
      </c>
      <c r="G23" s="367">
        <v>3</v>
      </c>
      <c r="H23" s="366">
        <v>0</v>
      </c>
      <c r="I23" s="368">
        <v>3</v>
      </c>
      <c r="J23" s="365">
        <v>3</v>
      </c>
      <c r="K23" s="366">
        <v>0</v>
      </c>
      <c r="L23" s="368">
        <v>3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213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577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627"/>
      <c r="N30" s="627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7"/>
      <c r="E31" s="167"/>
      <c r="F31" s="167"/>
      <c r="G31" s="167"/>
      <c r="H31" s="167"/>
      <c r="I31" s="167"/>
      <c r="J31" s="167"/>
      <c r="K31" s="167"/>
      <c r="L31" s="167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E14" sqref="E14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7"/>
      <c r="I1" s="632" t="s">
        <v>207</v>
      </c>
      <c r="J1" s="632"/>
    </row>
    <row r="2" spans="2:10" ht="15.75" x14ac:dyDescent="0.25">
      <c r="G2" s="187"/>
    </row>
    <row r="4" spans="2:10" ht="18.75" x14ac:dyDescent="0.3">
      <c r="B4" s="635" t="s">
        <v>802</v>
      </c>
      <c r="C4" s="635"/>
      <c r="D4" s="635"/>
      <c r="E4" s="635"/>
      <c r="F4" s="635"/>
      <c r="G4" s="635"/>
      <c r="H4" s="116"/>
    </row>
    <row r="5" spans="2:10" ht="13.5" thickBot="1" x14ac:dyDescent="0.25">
      <c r="B5" s="117"/>
      <c r="C5" s="118"/>
      <c r="D5" s="118"/>
      <c r="E5" s="118"/>
      <c r="F5" s="118"/>
      <c r="G5" s="115" t="s">
        <v>3</v>
      </c>
    </row>
    <row r="6" spans="2:10" ht="22.5" customHeight="1" thickBot="1" x14ac:dyDescent="0.25">
      <c r="B6" s="636"/>
      <c r="C6" s="637"/>
      <c r="D6" s="640" t="s">
        <v>0</v>
      </c>
      <c r="E6" s="641"/>
      <c r="F6" s="640" t="s">
        <v>46</v>
      </c>
      <c r="G6" s="641"/>
    </row>
    <row r="7" spans="2:10" ht="22.5" customHeight="1" thickBot="1" x14ac:dyDescent="0.25">
      <c r="B7" s="638"/>
      <c r="C7" s="639"/>
      <c r="D7" s="274" t="s">
        <v>219</v>
      </c>
      <c r="E7" s="275" t="s">
        <v>220</v>
      </c>
      <c r="F7" s="274" t="s">
        <v>219</v>
      </c>
      <c r="G7" s="275" t="s">
        <v>220</v>
      </c>
    </row>
    <row r="8" spans="2:10" ht="30" customHeight="1" x14ac:dyDescent="0.2">
      <c r="B8" s="642" t="s">
        <v>221</v>
      </c>
      <c r="C8" s="119" t="s">
        <v>255</v>
      </c>
      <c r="D8" s="181">
        <v>65219</v>
      </c>
      <c r="E8" s="182">
        <v>47648</v>
      </c>
      <c r="F8" s="181">
        <v>58705</v>
      </c>
      <c r="G8" s="182">
        <v>43083</v>
      </c>
    </row>
    <row r="9" spans="2:10" ht="30" customHeight="1" x14ac:dyDescent="0.2">
      <c r="B9" s="642"/>
      <c r="C9" s="180" t="s">
        <v>256</v>
      </c>
      <c r="D9" s="183">
        <v>143524</v>
      </c>
      <c r="E9" s="184">
        <v>102540</v>
      </c>
      <c r="F9" s="183">
        <v>143264</v>
      </c>
      <c r="G9" s="184">
        <v>102358</v>
      </c>
    </row>
    <row r="10" spans="2:10" ht="30" customHeight="1" thickBot="1" x14ac:dyDescent="0.25">
      <c r="B10" s="643"/>
      <c r="C10" s="120" t="s">
        <v>257</v>
      </c>
      <c r="D10" s="185">
        <v>79526</v>
      </c>
      <c r="E10" s="186">
        <v>57627</v>
      </c>
      <c r="F10" s="185">
        <v>79474</v>
      </c>
      <c r="G10" s="186">
        <v>57602</v>
      </c>
    </row>
    <row r="11" spans="2:10" ht="30" customHeight="1" x14ac:dyDescent="0.2">
      <c r="B11" s="633" t="s">
        <v>222</v>
      </c>
      <c r="C11" s="119" t="s">
        <v>255</v>
      </c>
      <c r="D11" s="181">
        <v>156143</v>
      </c>
      <c r="E11" s="182">
        <v>111564</v>
      </c>
      <c r="F11" s="181">
        <v>156289</v>
      </c>
      <c r="G11" s="182">
        <v>111489</v>
      </c>
    </row>
    <row r="12" spans="2:10" ht="30" customHeight="1" x14ac:dyDescent="0.2">
      <c r="B12" s="633"/>
      <c r="C12" s="180" t="s">
        <v>256</v>
      </c>
      <c r="D12" s="183">
        <v>165564</v>
      </c>
      <c r="E12" s="184">
        <v>117990</v>
      </c>
      <c r="F12" s="183">
        <v>165348</v>
      </c>
      <c r="G12" s="184">
        <v>117839</v>
      </c>
    </row>
    <row r="13" spans="2:10" ht="30" customHeight="1" thickBot="1" x14ac:dyDescent="0.25">
      <c r="B13" s="634"/>
      <c r="C13" s="120" t="s">
        <v>257</v>
      </c>
      <c r="D13" s="185">
        <v>160853</v>
      </c>
      <c r="E13" s="186">
        <v>114777</v>
      </c>
      <c r="F13" s="185">
        <v>160318</v>
      </c>
      <c r="G13" s="186">
        <v>114313</v>
      </c>
    </row>
    <row r="14" spans="2:10" ht="13.5" customHeight="1" x14ac:dyDescent="0.2"/>
    <row r="15" spans="2:10" x14ac:dyDescent="0.2">
      <c r="B15" s="201" t="s">
        <v>579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zoomScale="85" zoomScaleNormal="85" workbookViewId="0">
      <selection activeCell="G2" sqref="G2:H2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206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44" t="s">
        <v>688</v>
      </c>
      <c r="C3" s="644"/>
      <c r="D3" s="644"/>
      <c r="E3" s="644"/>
      <c r="F3" s="644"/>
      <c r="G3" s="644"/>
      <c r="H3" s="644"/>
      <c r="I3" s="644"/>
      <c r="J3" s="369"/>
      <c r="K3" s="14"/>
    </row>
    <row r="4" spans="2:11" ht="16.5" thickBot="1" x14ac:dyDescent="0.3">
      <c r="B4" s="122"/>
      <c r="C4" s="122"/>
      <c r="D4" s="122"/>
      <c r="E4" s="122"/>
      <c r="F4" s="122"/>
      <c r="G4" s="122"/>
      <c r="I4" s="123" t="s">
        <v>3</v>
      </c>
    </row>
    <row r="5" spans="2:11" s="48" customFormat="1" ht="44.25" customHeight="1" thickBot="1" x14ac:dyDescent="0.35">
      <c r="B5" s="648" t="s">
        <v>764</v>
      </c>
      <c r="C5" s="649"/>
      <c r="D5" s="649"/>
      <c r="E5" s="649"/>
      <c r="F5" s="649"/>
      <c r="G5" s="649"/>
      <c r="H5" s="650"/>
      <c r="I5" s="646" t="s">
        <v>227</v>
      </c>
      <c r="J5" s="107"/>
    </row>
    <row r="6" spans="2:11" s="48" customFormat="1" ht="47.25" customHeight="1" thickBot="1" x14ac:dyDescent="0.35">
      <c r="B6" s="206" t="s">
        <v>687</v>
      </c>
      <c r="C6" s="276" t="s">
        <v>224</v>
      </c>
      <c r="D6" s="276" t="s">
        <v>260</v>
      </c>
      <c r="E6" s="276" t="s">
        <v>214</v>
      </c>
      <c r="F6" s="277" t="s">
        <v>215</v>
      </c>
      <c r="G6" s="276" t="s">
        <v>216</v>
      </c>
      <c r="H6" s="276" t="s">
        <v>217</v>
      </c>
      <c r="I6" s="647"/>
      <c r="J6" s="107"/>
    </row>
    <row r="7" spans="2:11" s="48" customFormat="1" ht="20.100000000000001" customHeight="1" x14ac:dyDescent="0.3">
      <c r="B7" s="124" t="s">
        <v>765</v>
      </c>
      <c r="C7" s="124">
        <v>451000</v>
      </c>
      <c r="D7" s="124" t="s">
        <v>766</v>
      </c>
      <c r="E7" s="125">
        <v>0</v>
      </c>
      <c r="F7" s="125">
        <v>5000000</v>
      </c>
      <c r="G7" s="125">
        <v>5000000</v>
      </c>
      <c r="H7" s="126">
        <v>5000000</v>
      </c>
      <c r="I7" s="132">
        <v>0</v>
      </c>
      <c r="J7" s="107"/>
    </row>
    <row r="8" spans="2:11" s="48" customFormat="1" ht="20.100000000000001" customHeight="1" x14ac:dyDescent="0.3">
      <c r="B8" s="124" t="s">
        <v>195</v>
      </c>
      <c r="C8" s="124"/>
      <c r="D8" s="124"/>
      <c r="E8" s="125"/>
      <c r="F8" s="125"/>
      <c r="G8" s="125"/>
      <c r="H8" s="126"/>
      <c r="I8" s="132"/>
      <c r="J8" s="107"/>
    </row>
    <row r="9" spans="2:11" s="48" customFormat="1" ht="20.100000000000001" customHeight="1" x14ac:dyDescent="0.3">
      <c r="B9" s="124" t="s">
        <v>195</v>
      </c>
      <c r="C9" s="124"/>
      <c r="D9" s="124"/>
      <c r="E9" s="125"/>
      <c r="F9" s="125"/>
      <c r="G9" s="125"/>
      <c r="H9" s="126"/>
      <c r="I9" s="132"/>
      <c r="J9" s="107"/>
    </row>
    <row r="10" spans="2:11" s="48" customFormat="1" ht="20.100000000000001" customHeight="1" x14ac:dyDescent="0.3">
      <c r="B10" s="127" t="s">
        <v>195</v>
      </c>
      <c r="C10" s="128"/>
      <c r="D10" s="128"/>
      <c r="E10" s="125"/>
      <c r="F10" s="125"/>
      <c r="G10" s="125"/>
      <c r="H10" s="126"/>
      <c r="I10" s="132"/>
      <c r="J10" s="107"/>
    </row>
    <row r="11" spans="2:11" s="48" customFormat="1" ht="20.100000000000001" customHeight="1" x14ac:dyDescent="0.3">
      <c r="B11" s="127" t="s">
        <v>195</v>
      </c>
      <c r="C11" s="128"/>
      <c r="D11" s="128"/>
      <c r="E11" s="125"/>
      <c r="F11" s="125"/>
      <c r="G11" s="125"/>
      <c r="H11" s="126"/>
      <c r="I11" s="132"/>
      <c r="J11" s="107"/>
    </row>
    <row r="12" spans="2:11" s="48" customFormat="1" ht="20.100000000000001" customHeight="1" thickBot="1" x14ac:dyDescent="0.35">
      <c r="B12" s="129" t="s">
        <v>195</v>
      </c>
      <c r="C12" s="129"/>
      <c r="D12" s="129"/>
      <c r="E12" s="130"/>
      <c r="F12" s="130"/>
      <c r="G12" s="130"/>
      <c r="H12" s="130"/>
      <c r="I12" s="133"/>
      <c r="J12" s="107"/>
    </row>
    <row r="13" spans="2:11" s="48" customFormat="1" ht="30" customHeight="1" thickBot="1" x14ac:dyDescent="0.35">
      <c r="B13" s="657" t="s">
        <v>259</v>
      </c>
      <c r="C13" s="658"/>
      <c r="D13" s="659"/>
      <c r="E13" s="278">
        <v>0</v>
      </c>
      <c r="F13" s="278">
        <v>5000000</v>
      </c>
      <c r="G13" s="278">
        <v>5000000</v>
      </c>
      <c r="H13" s="278">
        <v>5000000</v>
      </c>
      <c r="I13" s="278">
        <v>0</v>
      </c>
      <c r="J13" s="107"/>
    </row>
    <row r="14" spans="2:11" x14ac:dyDescent="0.25">
      <c r="I14" s="70"/>
    </row>
    <row r="15" spans="2:11" x14ac:dyDescent="0.25">
      <c r="B15" s="651" t="s">
        <v>689</v>
      </c>
      <c r="C15" s="651"/>
      <c r="D15" s="651"/>
      <c r="E15" s="651"/>
      <c r="F15" s="651"/>
      <c r="G15" s="651"/>
      <c r="H15" s="651"/>
      <c r="I15" s="111"/>
    </row>
    <row r="16" spans="2:11" x14ac:dyDescent="0.25">
      <c r="B16" s="57"/>
      <c r="C16" s="57"/>
      <c r="D16" s="57"/>
    </row>
    <row r="19" spans="2:12" x14ac:dyDescent="0.25">
      <c r="I19" s="110"/>
      <c r="J19" s="110"/>
      <c r="K19" s="110"/>
    </row>
    <row r="20" spans="2:12" ht="16.5" thickBot="1" x14ac:dyDescent="0.3">
      <c r="B20" s="131"/>
      <c r="C20" s="131"/>
      <c r="D20" s="131"/>
      <c r="E20" s="131"/>
      <c r="F20" s="131"/>
      <c r="G20" s="131"/>
      <c r="H20" s="131"/>
      <c r="I20" s="123" t="s">
        <v>3</v>
      </c>
    </row>
    <row r="21" spans="2:12" s="48" customFormat="1" ht="36" customHeight="1" thickBot="1" x14ac:dyDescent="0.35">
      <c r="B21" s="652" t="s">
        <v>767</v>
      </c>
      <c r="C21" s="653"/>
      <c r="D21" s="653"/>
      <c r="E21" s="653"/>
      <c r="F21" s="653"/>
      <c r="G21" s="653"/>
      <c r="H21" s="653"/>
      <c r="I21" s="654"/>
      <c r="L21" s="49"/>
    </row>
    <row r="22" spans="2:12" s="48" customFormat="1" ht="49.5" customHeight="1" x14ac:dyDescent="0.3">
      <c r="B22" s="655" t="s">
        <v>223</v>
      </c>
      <c r="C22" s="646" t="s">
        <v>224</v>
      </c>
      <c r="D22" s="646" t="s">
        <v>258</v>
      </c>
      <c r="E22" s="279" t="s">
        <v>45</v>
      </c>
      <c r="F22" s="279" t="s">
        <v>197</v>
      </c>
      <c r="G22" s="279" t="s">
        <v>225</v>
      </c>
      <c r="H22" s="279" t="s">
        <v>198</v>
      </c>
      <c r="I22" s="280" t="s">
        <v>227</v>
      </c>
    </row>
    <row r="23" spans="2:12" s="48" customFormat="1" ht="19.5" thickBot="1" x14ac:dyDescent="0.35">
      <c r="B23" s="656"/>
      <c r="C23" s="647"/>
      <c r="D23" s="647"/>
      <c r="E23" s="281">
        <v>1</v>
      </c>
      <c r="F23" s="281">
        <v>2</v>
      </c>
      <c r="G23" s="281">
        <v>3</v>
      </c>
      <c r="H23" s="281" t="s">
        <v>199</v>
      </c>
      <c r="I23" s="282">
        <v>5</v>
      </c>
    </row>
    <row r="24" spans="2:12" s="48" customFormat="1" ht="20.100000000000001" customHeight="1" x14ac:dyDescent="0.3">
      <c r="B24" s="124" t="s">
        <v>765</v>
      </c>
      <c r="C24" s="124">
        <v>451000</v>
      </c>
      <c r="D24" s="124" t="s">
        <v>766</v>
      </c>
      <c r="E24" s="125">
        <v>0</v>
      </c>
      <c r="F24" s="125">
        <v>0</v>
      </c>
      <c r="G24" s="125">
        <v>0</v>
      </c>
      <c r="H24" s="126">
        <v>0</v>
      </c>
      <c r="I24" s="132">
        <v>0</v>
      </c>
    </row>
    <row r="25" spans="2:12" s="48" customFormat="1" ht="20.100000000000001" customHeight="1" x14ac:dyDescent="0.3">
      <c r="B25" s="124" t="s">
        <v>195</v>
      </c>
      <c r="C25" s="124"/>
      <c r="D25" s="124"/>
      <c r="E25" s="125"/>
      <c r="F25" s="125"/>
      <c r="G25" s="125"/>
      <c r="H25" s="126"/>
      <c r="I25" s="132"/>
    </row>
    <row r="26" spans="2:12" s="48" customFormat="1" ht="20.100000000000001" customHeight="1" x14ac:dyDescent="0.3">
      <c r="B26" s="124" t="s">
        <v>195</v>
      </c>
      <c r="C26" s="124"/>
      <c r="D26" s="124"/>
      <c r="E26" s="125"/>
      <c r="F26" s="125"/>
      <c r="G26" s="125"/>
      <c r="H26" s="126"/>
      <c r="I26" s="132"/>
    </row>
    <row r="27" spans="2:12" s="48" customFormat="1" ht="20.100000000000001" customHeight="1" x14ac:dyDescent="0.3">
      <c r="B27" s="127" t="s">
        <v>195</v>
      </c>
      <c r="C27" s="128"/>
      <c r="D27" s="128"/>
      <c r="E27" s="125"/>
      <c r="F27" s="125"/>
      <c r="G27" s="125"/>
      <c r="H27" s="126"/>
      <c r="I27" s="132"/>
    </row>
    <row r="28" spans="2:12" s="48" customFormat="1" ht="20.100000000000001" customHeight="1" x14ac:dyDescent="0.3">
      <c r="B28" s="127" t="s">
        <v>195</v>
      </c>
      <c r="C28" s="128"/>
      <c r="D28" s="128"/>
      <c r="E28" s="125"/>
      <c r="F28" s="125"/>
      <c r="G28" s="125"/>
      <c r="H28" s="126"/>
      <c r="I28" s="132"/>
    </row>
    <row r="29" spans="2:12" s="48" customFormat="1" ht="20.100000000000001" customHeight="1" thickBot="1" x14ac:dyDescent="0.35">
      <c r="B29" s="129" t="s">
        <v>195</v>
      </c>
      <c r="C29" s="129"/>
      <c r="D29" s="129"/>
      <c r="E29" s="130"/>
      <c r="F29" s="130"/>
      <c r="G29" s="130"/>
      <c r="H29" s="130"/>
      <c r="I29" s="133"/>
    </row>
    <row r="30" spans="2:12" s="48" customFormat="1" ht="30" customHeight="1" thickBot="1" x14ac:dyDescent="0.35">
      <c r="B30" s="657" t="s">
        <v>259</v>
      </c>
      <c r="C30" s="658"/>
      <c r="D30" s="659"/>
      <c r="E30" s="278">
        <v>0</v>
      </c>
      <c r="F30" s="278">
        <v>0</v>
      </c>
      <c r="G30" s="278">
        <v>0</v>
      </c>
      <c r="H30" s="278">
        <v>0</v>
      </c>
      <c r="I30" s="278">
        <v>0</v>
      </c>
      <c r="J30" s="107"/>
    </row>
    <row r="31" spans="2:12" s="48" customFormat="1" ht="18.75" x14ac:dyDescent="0.3">
      <c r="B31" s="134"/>
      <c r="C31" s="134"/>
      <c r="D31" s="134"/>
      <c r="E31" s="135"/>
      <c r="F31" s="135"/>
      <c r="G31" s="135"/>
      <c r="H31" s="135"/>
      <c r="I31" s="108"/>
    </row>
    <row r="32" spans="2:12" s="48" customFormat="1" ht="18.75" x14ac:dyDescent="0.3">
      <c r="B32" s="134"/>
      <c r="C32" s="134"/>
      <c r="D32" s="134"/>
      <c r="E32" s="135"/>
      <c r="F32" s="135"/>
      <c r="G32" s="135"/>
      <c r="H32" s="135"/>
      <c r="I32" s="108"/>
    </row>
    <row r="33" spans="2:9" s="48" customFormat="1" ht="18" customHeight="1" x14ac:dyDescent="0.3">
      <c r="B33" s="645" t="s">
        <v>690</v>
      </c>
      <c r="C33" s="645"/>
      <c r="D33" s="645"/>
      <c r="E33" s="645"/>
      <c r="F33" s="645"/>
      <c r="G33" s="645"/>
      <c r="H33" s="645"/>
      <c r="I33" s="108"/>
    </row>
    <row r="34" spans="2:9" s="48" customFormat="1" ht="18.75" x14ac:dyDescent="0.3">
      <c r="B34" s="645" t="s">
        <v>579</v>
      </c>
      <c r="C34" s="645"/>
      <c r="D34" s="645"/>
      <c r="E34" s="645"/>
      <c r="F34" s="645"/>
      <c r="G34" s="645"/>
      <c r="H34" s="645"/>
      <c r="I34" s="108"/>
    </row>
    <row r="35" spans="2:9" s="48" customFormat="1" ht="18.75" x14ac:dyDescent="0.3">
      <c r="B35" s="134"/>
      <c r="C35" s="134"/>
      <c r="D35" s="134"/>
      <c r="E35" s="135"/>
      <c r="F35" s="135"/>
      <c r="G35" s="135"/>
      <c r="H35" s="135"/>
      <c r="I35" s="108"/>
    </row>
    <row r="36" spans="2:9" s="48" customFormat="1" ht="18.75" x14ac:dyDescent="0.3">
      <c r="B36" s="134"/>
      <c r="C36" s="134"/>
      <c r="D36" s="134"/>
      <c r="E36" s="135"/>
      <c r="F36" s="135"/>
      <c r="G36" s="135"/>
      <c r="H36" s="135"/>
      <c r="I36" s="108"/>
    </row>
    <row r="37" spans="2:9" s="48" customFormat="1" ht="18.75" x14ac:dyDescent="0.3">
      <c r="B37" s="58"/>
      <c r="C37" s="58"/>
      <c r="D37" s="58"/>
      <c r="E37" s="59"/>
      <c r="F37" s="60"/>
      <c r="G37" s="61"/>
      <c r="H37" s="121"/>
      <c r="I37" s="121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I16" sqref="I16"/>
    </sheetView>
  </sheetViews>
  <sheetFormatPr defaultColWidth="9.140625"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205</v>
      </c>
      <c r="N2" s="671"/>
      <c r="O2" s="671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77" t="s">
        <v>48</v>
      </c>
      <c r="C5" s="677"/>
      <c r="D5" s="677"/>
      <c r="E5" s="677"/>
      <c r="F5" s="677"/>
      <c r="G5" s="677"/>
      <c r="H5" s="677"/>
      <c r="I5" s="677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72" t="s">
        <v>4</v>
      </c>
      <c r="C8" s="667" t="s">
        <v>5</v>
      </c>
      <c r="D8" s="669" t="s">
        <v>752</v>
      </c>
      <c r="E8" s="669" t="s">
        <v>736</v>
      </c>
      <c r="F8" s="669" t="s">
        <v>740</v>
      </c>
      <c r="G8" s="674" t="s">
        <v>753</v>
      </c>
      <c r="H8" s="675"/>
      <c r="I8" s="543" t="s">
        <v>572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73"/>
      <c r="C9" s="668"/>
      <c r="D9" s="670"/>
      <c r="E9" s="670"/>
      <c r="F9" s="670"/>
      <c r="G9" s="285" t="s">
        <v>0</v>
      </c>
      <c r="H9" s="286" t="s">
        <v>46</v>
      </c>
      <c r="I9" s="676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6" t="s">
        <v>53</v>
      </c>
      <c r="C10" s="287" t="s">
        <v>43</v>
      </c>
      <c r="D10" s="293">
        <v>0</v>
      </c>
      <c r="E10" s="293">
        <v>0</v>
      </c>
      <c r="F10" s="293">
        <v>0</v>
      </c>
      <c r="G10" s="293">
        <v>0</v>
      </c>
      <c r="H10" s="293">
        <v>0</v>
      </c>
      <c r="I10" s="292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7" t="s">
        <v>54</v>
      </c>
      <c r="C11" s="288" t="s">
        <v>44</v>
      </c>
      <c r="D11" s="294">
        <v>0</v>
      </c>
      <c r="E11" s="294">
        <v>0</v>
      </c>
      <c r="F11" s="294">
        <v>0</v>
      </c>
      <c r="G11" s="294">
        <v>0</v>
      </c>
      <c r="H11" s="294">
        <v>0</v>
      </c>
      <c r="I11" s="290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7" t="s">
        <v>55</v>
      </c>
      <c r="C12" s="288" t="s">
        <v>39</v>
      </c>
      <c r="D12" s="294">
        <v>0</v>
      </c>
      <c r="E12" s="294">
        <v>0</v>
      </c>
      <c r="F12" s="294">
        <v>0</v>
      </c>
      <c r="G12" s="294">
        <v>0</v>
      </c>
      <c r="H12" s="294">
        <v>0</v>
      </c>
      <c r="I12" s="290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7" t="s">
        <v>56</v>
      </c>
      <c r="C13" s="288" t="s">
        <v>40</v>
      </c>
      <c r="D13" s="294">
        <v>0</v>
      </c>
      <c r="E13" s="294">
        <v>0</v>
      </c>
      <c r="F13" s="294">
        <v>0</v>
      </c>
      <c r="G13" s="294">
        <v>0</v>
      </c>
      <c r="H13" s="294">
        <v>0</v>
      </c>
      <c r="I13" s="290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7" t="s">
        <v>57</v>
      </c>
      <c r="C14" s="288" t="s">
        <v>41</v>
      </c>
      <c r="D14" s="294">
        <v>307600</v>
      </c>
      <c r="E14" s="294">
        <v>176780</v>
      </c>
      <c r="F14" s="294">
        <v>307600</v>
      </c>
      <c r="G14" s="294">
        <v>155500</v>
      </c>
      <c r="H14" s="294">
        <v>16250</v>
      </c>
      <c r="I14" s="290">
        <f t="shared" si="0"/>
        <v>0.1045016077170418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7" t="s">
        <v>58</v>
      </c>
      <c r="C15" s="288" t="s">
        <v>42</v>
      </c>
      <c r="D15" s="294">
        <v>145000</v>
      </c>
      <c r="E15" s="294">
        <v>0</v>
      </c>
      <c r="F15" s="294">
        <v>144000</v>
      </c>
      <c r="G15" s="294">
        <v>92000</v>
      </c>
      <c r="H15" s="294">
        <v>0</v>
      </c>
      <c r="I15" s="290">
        <f t="shared" si="0"/>
        <v>0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8" t="s">
        <v>59</v>
      </c>
      <c r="C16" s="289" t="s">
        <v>49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1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61" t="s">
        <v>193</v>
      </c>
      <c r="C18" s="664" t="s">
        <v>43</v>
      </c>
      <c r="D18" s="664"/>
      <c r="E18" s="665"/>
      <c r="F18" s="666" t="s">
        <v>44</v>
      </c>
      <c r="G18" s="664"/>
      <c r="H18" s="665"/>
      <c r="I18" s="666" t="s">
        <v>39</v>
      </c>
      <c r="J18" s="664"/>
      <c r="K18" s="665"/>
    </row>
    <row r="19" spans="2:11" x14ac:dyDescent="0.25">
      <c r="B19" s="662"/>
      <c r="C19" s="299">
        <v>1</v>
      </c>
      <c r="D19" s="299">
        <v>2</v>
      </c>
      <c r="E19" s="300">
        <v>3</v>
      </c>
      <c r="F19" s="301">
        <v>4</v>
      </c>
      <c r="G19" s="299">
        <v>5</v>
      </c>
      <c r="H19" s="300">
        <v>6</v>
      </c>
      <c r="I19" s="301">
        <v>7</v>
      </c>
      <c r="J19" s="299">
        <v>8</v>
      </c>
      <c r="K19" s="300">
        <v>9</v>
      </c>
    </row>
    <row r="20" spans="2:11" x14ac:dyDescent="0.25">
      <c r="B20" s="663"/>
      <c r="C20" s="302" t="s">
        <v>194</v>
      </c>
      <c r="D20" s="302" t="s">
        <v>195</v>
      </c>
      <c r="E20" s="303" t="s">
        <v>196</v>
      </c>
      <c r="F20" s="304" t="s">
        <v>194</v>
      </c>
      <c r="G20" s="302" t="s">
        <v>195</v>
      </c>
      <c r="H20" s="303" t="s">
        <v>196</v>
      </c>
      <c r="I20" s="304" t="s">
        <v>194</v>
      </c>
      <c r="J20" s="302" t="s">
        <v>195</v>
      </c>
      <c r="K20" s="303" t="s">
        <v>196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60" t="s">
        <v>579</v>
      </c>
      <c r="C32" s="660"/>
      <c r="D32" s="660"/>
      <c r="E32" s="660"/>
      <c r="F32" s="660"/>
      <c r="G32" s="660"/>
      <c r="H32" s="660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9"/>
  <sheetViews>
    <sheetView showGridLines="0" workbookViewId="0">
      <selection activeCell="B2" sqref="B2:M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674</v>
      </c>
    </row>
    <row r="2" spans="1:13" ht="20.25" x14ac:dyDescent="0.3">
      <c r="B2" s="677" t="s">
        <v>691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</row>
    <row r="3" spans="1:13" ht="6.75" customHeight="1" x14ac:dyDescent="0.3">
      <c r="B3" s="389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7.5" customHeight="1" x14ac:dyDescent="0.3">
      <c r="B4" s="388" t="s">
        <v>684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</row>
    <row r="5" spans="1:13" ht="4.5" customHeight="1" x14ac:dyDescent="0.25">
      <c r="B5" s="378" t="s">
        <v>680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95" t="s">
        <v>254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</row>
    <row r="7" spans="1:13" ht="20.25" customHeight="1" thickBot="1" x14ac:dyDescent="0.3">
      <c r="A7" s="83"/>
      <c r="B7" s="715" t="s">
        <v>249</v>
      </c>
      <c r="C7" s="703" t="s">
        <v>228</v>
      </c>
      <c r="D7" s="699"/>
      <c r="E7" s="699"/>
      <c r="F7" s="700"/>
      <c r="G7" s="703" t="s">
        <v>250</v>
      </c>
      <c r="H7" s="700"/>
      <c r="I7" s="697" t="s">
        <v>681</v>
      </c>
      <c r="J7" s="697"/>
      <c r="K7" s="697"/>
      <c r="L7" s="697"/>
      <c r="M7" s="698"/>
    </row>
    <row r="8" spans="1:13" s="56" customFormat="1" ht="18" customHeight="1" thickBot="1" x14ac:dyDescent="0.25">
      <c r="A8" s="82"/>
      <c r="B8" s="715"/>
      <c r="C8" s="704"/>
      <c r="D8" s="701"/>
      <c r="E8" s="701"/>
      <c r="F8" s="702"/>
      <c r="G8" s="704"/>
      <c r="H8" s="702"/>
      <c r="I8" s="640" t="s">
        <v>253</v>
      </c>
      <c r="J8" s="716"/>
      <c r="K8" s="640" t="s">
        <v>682</v>
      </c>
      <c r="L8" s="716"/>
      <c r="M8" s="641"/>
    </row>
    <row r="9" spans="1:13" s="56" customFormat="1" ht="79.5" thickBot="1" x14ac:dyDescent="0.25">
      <c r="A9" s="82"/>
      <c r="B9" s="701"/>
      <c r="C9" s="305" t="s">
        <v>678</v>
      </c>
      <c r="D9" s="308" t="s">
        <v>679</v>
      </c>
      <c r="E9" s="306" t="s">
        <v>241</v>
      </c>
      <c r="F9" s="275" t="s">
        <v>677</v>
      </c>
      <c r="G9" s="277" t="s">
        <v>251</v>
      </c>
      <c r="H9" s="306" t="s">
        <v>252</v>
      </c>
      <c r="I9" s="307" t="s">
        <v>229</v>
      </c>
      <c r="J9" s="308" t="s">
        <v>242</v>
      </c>
      <c r="K9" s="274" t="s">
        <v>226</v>
      </c>
      <c r="L9" s="309" t="s">
        <v>242</v>
      </c>
      <c r="M9" s="275" t="s">
        <v>683</v>
      </c>
    </row>
    <row r="10" spans="1:13" s="56" customFormat="1" x14ac:dyDescent="0.2">
      <c r="A10" s="82"/>
      <c r="B10" s="714">
        <v>2017</v>
      </c>
      <c r="C10" s="708" t="s">
        <v>774</v>
      </c>
      <c r="D10" s="705" t="s">
        <v>768</v>
      </c>
      <c r="E10" s="717"/>
      <c r="F10" s="705"/>
      <c r="G10" s="689" t="s">
        <v>684</v>
      </c>
      <c r="H10" s="689">
        <v>399652</v>
      </c>
      <c r="I10" s="692">
        <v>0.5</v>
      </c>
      <c r="J10" s="689">
        <v>199826</v>
      </c>
      <c r="K10" s="172"/>
      <c r="L10" s="152"/>
      <c r="M10" s="162"/>
    </row>
    <row r="11" spans="1:13" s="56" customFormat="1" x14ac:dyDescent="0.2">
      <c r="A11" s="82"/>
      <c r="B11" s="712"/>
      <c r="C11" s="709"/>
      <c r="D11" s="706"/>
      <c r="E11" s="709"/>
      <c r="F11" s="706"/>
      <c r="G11" s="690"/>
      <c r="H11" s="690"/>
      <c r="I11" s="693"/>
      <c r="J11" s="690"/>
      <c r="K11" s="173"/>
      <c r="L11" s="140"/>
      <c r="M11" s="141"/>
    </row>
    <row r="12" spans="1:13" s="56" customFormat="1" ht="16.5" thickBot="1" x14ac:dyDescent="0.25">
      <c r="A12" s="82"/>
      <c r="B12" s="712"/>
      <c r="C12" s="710"/>
      <c r="D12" s="707"/>
      <c r="E12" s="710"/>
      <c r="F12" s="707"/>
      <c r="G12" s="691"/>
      <c r="H12" s="691"/>
      <c r="I12" s="694"/>
      <c r="J12" s="691"/>
      <c r="K12" s="174"/>
      <c r="L12" s="149"/>
      <c r="M12" s="161"/>
    </row>
    <row r="13" spans="1:13" x14ac:dyDescent="0.25">
      <c r="A13" s="83"/>
      <c r="B13" s="685">
        <v>2018</v>
      </c>
      <c r="C13" s="708" t="s">
        <v>775</v>
      </c>
      <c r="D13" s="705" t="s">
        <v>769</v>
      </c>
      <c r="E13" s="708"/>
      <c r="F13" s="705"/>
      <c r="G13" s="689" t="s">
        <v>684</v>
      </c>
      <c r="H13" s="689">
        <v>691260</v>
      </c>
      <c r="I13" s="692">
        <v>0.5</v>
      </c>
      <c r="J13" s="689">
        <v>345630</v>
      </c>
      <c r="K13" s="160"/>
      <c r="L13" s="137"/>
      <c r="M13" s="136"/>
    </row>
    <row r="14" spans="1:13" x14ac:dyDescent="0.25">
      <c r="A14" s="83"/>
      <c r="B14" s="712"/>
      <c r="C14" s="709"/>
      <c r="D14" s="706"/>
      <c r="E14" s="709"/>
      <c r="F14" s="706"/>
      <c r="G14" s="690"/>
      <c r="H14" s="690"/>
      <c r="I14" s="693"/>
      <c r="J14" s="690"/>
      <c r="K14" s="146"/>
      <c r="L14" s="140"/>
      <c r="M14" s="139"/>
    </row>
    <row r="15" spans="1:13" ht="16.5" thickBot="1" x14ac:dyDescent="0.3">
      <c r="A15" s="83"/>
      <c r="B15" s="712"/>
      <c r="C15" s="710"/>
      <c r="D15" s="707"/>
      <c r="E15" s="710"/>
      <c r="F15" s="707"/>
      <c r="G15" s="691"/>
      <c r="H15" s="691"/>
      <c r="I15" s="694"/>
      <c r="J15" s="691"/>
      <c r="K15" s="145"/>
      <c r="L15" s="138"/>
      <c r="M15" s="147"/>
    </row>
    <row r="16" spans="1:13" x14ac:dyDescent="0.25">
      <c r="A16" s="83"/>
      <c r="B16" s="685">
        <v>2019</v>
      </c>
      <c r="C16" s="708" t="s">
        <v>776</v>
      </c>
      <c r="D16" s="705" t="s">
        <v>770</v>
      </c>
      <c r="E16" s="708"/>
      <c r="F16" s="705"/>
      <c r="G16" s="689" t="s">
        <v>684</v>
      </c>
      <c r="H16" s="689">
        <v>3289479</v>
      </c>
      <c r="I16" s="692">
        <v>0.5</v>
      </c>
      <c r="J16" s="689">
        <v>1644739</v>
      </c>
      <c r="K16" s="151"/>
      <c r="L16" s="152"/>
      <c r="M16" s="150"/>
    </row>
    <row r="17" spans="1:14" x14ac:dyDescent="0.25">
      <c r="A17" s="83"/>
      <c r="B17" s="712"/>
      <c r="C17" s="709"/>
      <c r="D17" s="706"/>
      <c r="E17" s="709"/>
      <c r="F17" s="706"/>
      <c r="G17" s="690"/>
      <c r="H17" s="690"/>
      <c r="I17" s="693"/>
      <c r="J17" s="690"/>
      <c r="K17" s="146"/>
      <c r="L17" s="140"/>
      <c r="M17" s="139"/>
    </row>
    <row r="18" spans="1:14" ht="16.5" thickBot="1" x14ac:dyDescent="0.3">
      <c r="A18" s="83"/>
      <c r="B18" s="712"/>
      <c r="C18" s="710"/>
      <c r="D18" s="707"/>
      <c r="E18" s="710"/>
      <c r="F18" s="707"/>
      <c r="G18" s="691"/>
      <c r="H18" s="691"/>
      <c r="I18" s="694"/>
      <c r="J18" s="691"/>
      <c r="K18" s="159"/>
      <c r="L18" s="143"/>
      <c r="M18" s="142"/>
    </row>
    <row r="19" spans="1:14" x14ac:dyDescent="0.25">
      <c r="A19" s="83"/>
      <c r="B19" s="685">
        <v>2020</v>
      </c>
      <c r="C19" s="708" t="s">
        <v>777</v>
      </c>
      <c r="D19" s="705" t="s">
        <v>771</v>
      </c>
      <c r="E19" s="708" t="s">
        <v>784</v>
      </c>
      <c r="F19" s="705" t="s">
        <v>785</v>
      </c>
      <c r="G19" s="689" t="s">
        <v>680</v>
      </c>
      <c r="H19" s="689">
        <v>231830</v>
      </c>
      <c r="I19" s="692"/>
      <c r="J19" s="689"/>
      <c r="K19" s="145"/>
      <c r="L19" s="138"/>
      <c r="M19" s="144"/>
    </row>
    <row r="20" spans="1:14" x14ac:dyDescent="0.25">
      <c r="A20" s="83"/>
      <c r="B20" s="712"/>
      <c r="C20" s="709"/>
      <c r="D20" s="706"/>
      <c r="E20" s="709"/>
      <c r="F20" s="706"/>
      <c r="G20" s="690"/>
      <c r="H20" s="690"/>
      <c r="I20" s="693"/>
      <c r="J20" s="690"/>
      <c r="K20" s="146"/>
      <c r="L20" s="140"/>
      <c r="M20" s="139"/>
    </row>
    <row r="21" spans="1:14" ht="16.5" thickBot="1" x14ac:dyDescent="0.3">
      <c r="A21" s="83"/>
      <c r="B21" s="687"/>
      <c r="C21" s="710"/>
      <c r="D21" s="707"/>
      <c r="E21" s="710"/>
      <c r="F21" s="707"/>
      <c r="G21" s="691"/>
      <c r="H21" s="691"/>
      <c r="I21" s="694"/>
      <c r="J21" s="691"/>
      <c r="K21" s="148"/>
      <c r="L21" s="149"/>
      <c r="M21" s="147"/>
    </row>
    <row r="22" spans="1:14" x14ac:dyDescent="0.25">
      <c r="A22" s="83"/>
      <c r="B22" s="685">
        <v>2021</v>
      </c>
      <c r="C22" s="708" t="s">
        <v>778</v>
      </c>
      <c r="D22" s="711">
        <v>44847</v>
      </c>
      <c r="E22" s="708"/>
      <c r="F22" s="705"/>
      <c r="G22" s="689" t="s">
        <v>684</v>
      </c>
      <c r="H22" s="689">
        <v>66413</v>
      </c>
      <c r="I22" s="692">
        <v>0.5</v>
      </c>
      <c r="J22" s="689">
        <v>33207</v>
      </c>
      <c r="K22" s="145"/>
      <c r="L22" s="138"/>
      <c r="M22" s="144"/>
    </row>
    <row r="23" spans="1:14" x14ac:dyDescent="0.25">
      <c r="A23" s="83"/>
      <c r="B23" s="712"/>
      <c r="C23" s="709"/>
      <c r="D23" s="706"/>
      <c r="E23" s="709"/>
      <c r="F23" s="706"/>
      <c r="G23" s="690"/>
      <c r="H23" s="690"/>
      <c r="I23" s="693"/>
      <c r="J23" s="690"/>
      <c r="K23" s="145"/>
      <c r="L23" s="138"/>
      <c r="M23" s="144"/>
    </row>
    <row r="24" spans="1:14" x14ac:dyDescent="0.25">
      <c r="A24" s="83"/>
      <c r="B24" s="712"/>
      <c r="C24" s="709"/>
      <c r="D24" s="706"/>
      <c r="E24" s="709"/>
      <c r="F24" s="706"/>
      <c r="G24" s="690"/>
      <c r="H24" s="690"/>
      <c r="I24" s="693"/>
      <c r="J24" s="690"/>
      <c r="K24" s="146"/>
      <c r="L24" s="140"/>
      <c r="M24" s="139"/>
    </row>
    <row r="25" spans="1:14" ht="16.5" thickBot="1" x14ac:dyDescent="0.3">
      <c r="A25" s="83"/>
      <c r="B25" s="687"/>
      <c r="C25" s="710"/>
      <c r="D25" s="707"/>
      <c r="E25" s="710"/>
      <c r="F25" s="707"/>
      <c r="G25" s="691"/>
      <c r="H25" s="691"/>
      <c r="I25" s="694"/>
      <c r="J25" s="691"/>
      <c r="K25" s="148"/>
      <c r="L25" s="149"/>
      <c r="M25" s="147"/>
    </row>
    <row r="26" spans="1:14" ht="16.5" customHeight="1" x14ac:dyDescent="0.25">
      <c r="A26" s="16"/>
      <c r="B26" s="681" t="s">
        <v>247</v>
      </c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</row>
    <row r="27" spans="1:14" ht="16.5" customHeight="1" x14ac:dyDescent="0.25">
      <c r="A27" s="16"/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</row>
    <row r="28" spans="1:14" x14ac:dyDescent="0.25">
      <c r="B28" s="688"/>
      <c r="C28" s="688"/>
      <c r="D28" s="688"/>
      <c r="E28" s="688"/>
      <c r="F28" s="688"/>
      <c r="G28" s="688"/>
      <c r="H28" s="688"/>
      <c r="I28" s="688"/>
      <c r="J28" s="688"/>
      <c r="K28" s="688"/>
      <c r="L28" s="23"/>
    </row>
    <row r="29" spans="1:14" ht="16.5" thickBot="1" x14ac:dyDescent="0.3">
      <c r="B29" s="695" t="s">
        <v>675</v>
      </c>
      <c r="C29" s="695"/>
      <c r="D29" s="695"/>
      <c r="E29" s="695"/>
      <c r="F29" s="695"/>
      <c r="G29" s="695"/>
      <c r="H29" s="695"/>
      <c r="I29" s="695"/>
      <c r="J29" s="695"/>
      <c r="K29" s="175"/>
      <c r="L29" s="175"/>
      <c r="M29" s="16"/>
    </row>
    <row r="30" spans="1:14" s="56" customFormat="1" ht="15.75" customHeight="1" x14ac:dyDescent="0.2">
      <c r="B30" s="646" t="s">
        <v>248</v>
      </c>
      <c r="C30" s="703" t="s">
        <v>243</v>
      </c>
      <c r="D30" s="700"/>
      <c r="E30" s="699" t="s">
        <v>230</v>
      </c>
      <c r="F30" s="699"/>
      <c r="G30" s="699"/>
      <c r="H30" s="699"/>
      <c r="I30" s="699"/>
      <c r="J30" s="700"/>
      <c r="K30" s="176"/>
      <c r="L30" s="176"/>
      <c r="M30" s="108"/>
      <c r="N30" s="108"/>
    </row>
    <row r="31" spans="1:14" s="56" customFormat="1" ht="8.25" customHeight="1" thickBot="1" x14ac:dyDescent="0.25">
      <c r="B31" s="713"/>
      <c r="C31" s="704"/>
      <c r="D31" s="702"/>
      <c r="E31" s="701"/>
      <c r="F31" s="701"/>
      <c r="G31" s="701"/>
      <c r="H31" s="701"/>
      <c r="I31" s="701"/>
      <c r="J31" s="702"/>
      <c r="K31" s="176"/>
      <c r="M31" s="386"/>
      <c r="N31" s="108"/>
    </row>
    <row r="32" spans="1:14" s="56" customFormat="1" ht="27" customHeight="1" thickBot="1" x14ac:dyDescent="0.25">
      <c r="B32" s="647"/>
      <c r="C32" s="305" t="s">
        <v>196</v>
      </c>
      <c r="D32" s="310" t="s">
        <v>201</v>
      </c>
      <c r="E32" s="284" t="s">
        <v>244</v>
      </c>
      <c r="F32" s="696" t="s">
        <v>245</v>
      </c>
      <c r="G32" s="697"/>
      <c r="H32" s="697"/>
      <c r="I32" s="697"/>
      <c r="J32" s="698"/>
      <c r="K32" s="176"/>
      <c r="M32" s="108"/>
      <c r="N32" s="108"/>
    </row>
    <row r="33" spans="2:13" s="56" customFormat="1" x14ac:dyDescent="0.2">
      <c r="B33" s="685">
        <v>2018</v>
      </c>
      <c r="C33" s="370">
        <v>199826</v>
      </c>
      <c r="D33" s="163" t="s">
        <v>772</v>
      </c>
      <c r="E33" s="177" t="s">
        <v>768</v>
      </c>
      <c r="F33" s="682" t="s">
        <v>773</v>
      </c>
      <c r="G33" s="683"/>
      <c r="H33" s="683"/>
      <c r="I33" s="683"/>
      <c r="J33" s="684"/>
      <c r="K33" s="176"/>
      <c r="M33" s="108"/>
    </row>
    <row r="34" spans="2:13" s="56" customFormat="1" x14ac:dyDescent="0.2">
      <c r="B34" s="686"/>
      <c r="C34" s="371"/>
      <c r="D34" s="164"/>
      <c r="E34" s="178"/>
      <c r="F34" s="678"/>
      <c r="G34" s="679"/>
      <c r="H34" s="679"/>
      <c r="I34" s="679"/>
      <c r="J34" s="680"/>
      <c r="K34" s="176"/>
      <c r="L34" s="176"/>
      <c r="M34" s="108"/>
    </row>
    <row r="35" spans="2:13" s="56" customFormat="1" x14ac:dyDescent="0.2">
      <c r="B35" s="686"/>
      <c r="C35" s="371"/>
      <c r="D35" s="165"/>
      <c r="E35" s="178"/>
      <c r="F35" s="678"/>
      <c r="G35" s="679"/>
      <c r="H35" s="679"/>
      <c r="I35" s="679"/>
      <c r="J35" s="680"/>
      <c r="K35" s="176"/>
      <c r="L35" s="176"/>
      <c r="M35" s="108"/>
    </row>
    <row r="36" spans="2:13" s="56" customFormat="1" ht="16.5" thickBot="1" x14ac:dyDescent="0.25">
      <c r="B36" s="686"/>
      <c r="C36" s="380"/>
      <c r="D36" s="381"/>
      <c r="E36" s="179"/>
      <c r="F36" s="678"/>
      <c r="G36" s="679"/>
      <c r="H36" s="679"/>
      <c r="I36" s="679"/>
      <c r="J36" s="680"/>
      <c r="K36" s="176"/>
      <c r="L36" s="176"/>
      <c r="M36" s="108"/>
    </row>
    <row r="37" spans="2:13" s="56" customFormat="1" ht="16.5" thickBot="1" x14ac:dyDescent="0.25">
      <c r="B37" s="687"/>
      <c r="C37" s="492">
        <v>199826</v>
      </c>
      <c r="D37" s="379" t="s">
        <v>231</v>
      </c>
      <c r="E37" s="382"/>
      <c r="F37" s="383"/>
      <c r="G37" s="383"/>
      <c r="H37" s="383"/>
      <c r="I37" s="384"/>
      <c r="J37" s="385"/>
      <c r="K37" s="176"/>
      <c r="L37" s="176"/>
      <c r="M37" s="108"/>
    </row>
    <row r="38" spans="2:13" s="56" customFormat="1" x14ac:dyDescent="0.2">
      <c r="B38" s="685">
        <v>2019</v>
      </c>
      <c r="C38" s="370">
        <v>345630</v>
      </c>
      <c r="D38" s="163" t="s">
        <v>779</v>
      </c>
      <c r="E38" s="177" t="s">
        <v>769</v>
      </c>
      <c r="F38" s="682" t="s">
        <v>773</v>
      </c>
      <c r="G38" s="683"/>
      <c r="H38" s="683"/>
      <c r="I38" s="683"/>
      <c r="J38" s="684"/>
      <c r="K38" s="176"/>
      <c r="L38" s="176"/>
      <c r="M38" s="108"/>
    </row>
    <row r="39" spans="2:13" s="56" customFormat="1" x14ac:dyDescent="0.2">
      <c r="B39" s="686"/>
      <c r="C39" s="371"/>
      <c r="D39" s="164"/>
      <c r="E39" s="178"/>
      <c r="F39" s="678"/>
      <c r="G39" s="679"/>
      <c r="H39" s="679"/>
      <c r="I39" s="679"/>
      <c r="J39" s="680"/>
      <c r="K39" s="176"/>
      <c r="L39" s="176"/>
      <c r="M39" s="108"/>
    </row>
    <row r="40" spans="2:13" s="56" customFormat="1" x14ac:dyDescent="0.2">
      <c r="B40" s="686"/>
      <c r="C40" s="371"/>
      <c r="D40" s="165"/>
      <c r="E40" s="178"/>
      <c r="F40" s="678"/>
      <c r="G40" s="679"/>
      <c r="H40" s="679"/>
      <c r="I40" s="679"/>
      <c r="J40" s="680"/>
      <c r="K40" s="176"/>
      <c r="L40" s="176"/>
      <c r="M40" s="108"/>
    </row>
    <row r="41" spans="2:13" s="56" customFormat="1" ht="16.5" thickBot="1" x14ac:dyDescent="0.25">
      <c r="B41" s="686"/>
      <c r="C41" s="380"/>
      <c r="D41" s="381"/>
      <c r="E41" s="179"/>
      <c r="F41" s="678"/>
      <c r="G41" s="679"/>
      <c r="H41" s="679"/>
      <c r="I41" s="679"/>
      <c r="J41" s="680"/>
      <c r="K41" s="176"/>
      <c r="L41" s="176"/>
      <c r="M41" s="108"/>
    </row>
    <row r="42" spans="2:13" s="56" customFormat="1" ht="16.5" thickBot="1" x14ac:dyDescent="0.25">
      <c r="B42" s="687"/>
      <c r="C42" s="492">
        <v>345630</v>
      </c>
      <c r="D42" s="379" t="s">
        <v>231</v>
      </c>
      <c r="E42" s="382"/>
      <c r="F42" s="383"/>
      <c r="G42" s="383"/>
      <c r="H42" s="383"/>
      <c r="I42" s="384"/>
      <c r="J42" s="385"/>
      <c r="K42" s="176"/>
      <c r="L42" s="176"/>
      <c r="M42" s="108"/>
    </row>
    <row r="43" spans="2:13" s="56" customFormat="1" x14ac:dyDescent="0.2">
      <c r="B43" s="685">
        <v>2020</v>
      </c>
      <c r="C43" s="370">
        <v>1644739</v>
      </c>
      <c r="D43" s="163" t="s">
        <v>780</v>
      </c>
      <c r="E43" s="177" t="s">
        <v>770</v>
      </c>
      <c r="F43" s="682" t="s">
        <v>773</v>
      </c>
      <c r="G43" s="683"/>
      <c r="H43" s="683"/>
      <c r="I43" s="683"/>
      <c r="J43" s="684"/>
      <c r="K43" s="176"/>
      <c r="L43" s="176"/>
      <c r="M43" s="108"/>
    </row>
    <row r="44" spans="2:13" s="56" customFormat="1" x14ac:dyDescent="0.2">
      <c r="B44" s="686"/>
      <c r="C44" s="371"/>
      <c r="D44" s="164"/>
      <c r="E44" s="178"/>
      <c r="F44" s="678"/>
      <c r="G44" s="679"/>
      <c r="H44" s="679"/>
      <c r="I44" s="679"/>
      <c r="J44" s="680"/>
      <c r="K44" s="176"/>
      <c r="L44" s="176"/>
      <c r="M44" s="108"/>
    </row>
    <row r="45" spans="2:13" s="56" customFormat="1" x14ac:dyDescent="0.2">
      <c r="B45" s="686"/>
      <c r="C45" s="371"/>
      <c r="D45" s="165"/>
      <c r="E45" s="178"/>
      <c r="F45" s="678"/>
      <c r="G45" s="679"/>
      <c r="H45" s="679"/>
      <c r="I45" s="679"/>
      <c r="J45" s="680"/>
      <c r="K45" s="176"/>
      <c r="L45" s="176"/>
      <c r="M45" s="108"/>
    </row>
    <row r="46" spans="2:13" s="56" customFormat="1" ht="16.5" thickBot="1" x14ac:dyDescent="0.25">
      <c r="B46" s="686"/>
      <c r="C46" s="380"/>
      <c r="D46" s="381"/>
      <c r="E46" s="179"/>
      <c r="F46" s="678"/>
      <c r="G46" s="679"/>
      <c r="H46" s="679"/>
      <c r="I46" s="679"/>
      <c r="J46" s="680"/>
      <c r="K46" s="176"/>
      <c r="L46" s="176"/>
      <c r="M46" s="108"/>
    </row>
    <row r="47" spans="2:13" s="56" customFormat="1" ht="16.5" thickBot="1" x14ac:dyDescent="0.25">
      <c r="B47" s="687"/>
      <c r="C47" s="379"/>
      <c r="D47" s="379" t="s">
        <v>231</v>
      </c>
      <c r="E47" s="382"/>
      <c r="F47" s="383"/>
      <c r="G47" s="383"/>
      <c r="H47" s="383"/>
      <c r="I47" s="384"/>
      <c r="J47" s="385"/>
      <c r="K47" s="176"/>
      <c r="L47" s="176"/>
      <c r="M47" s="108"/>
    </row>
    <row r="48" spans="2:13" s="56" customFormat="1" x14ac:dyDescent="0.2">
      <c r="B48" s="685">
        <v>2021</v>
      </c>
      <c r="C48" s="370">
        <v>-231830</v>
      </c>
      <c r="D48" s="163"/>
      <c r="E48" s="177" t="s">
        <v>781</v>
      </c>
      <c r="F48" s="682" t="s">
        <v>782</v>
      </c>
      <c r="G48" s="683"/>
      <c r="H48" s="683"/>
      <c r="I48" s="683"/>
      <c r="J48" s="684"/>
      <c r="K48" s="176"/>
      <c r="L48" s="176"/>
      <c r="M48" s="108"/>
    </row>
    <row r="49" spans="2:13" s="56" customFormat="1" x14ac:dyDescent="0.2">
      <c r="B49" s="686"/>
      <c r="C49" s="371"/>
      <c r="D49" s="164"/>
      <c r="E49" s="178"/>
      <c r="F49" s="678"/>
      <c r="G49" s="679"/>
      <c r="H49" s="679"/>
      <c r="I49" s="679"/>
      <c r="J49" s="680"/>
      <c r="K49" s="176"/>
      <c r="L49" s="176"/>
      <c r="M49" s="108"/>
    </row>
    <row r="50" spans="2:13" s="56" customFormat="1" x14ac:dyDescent="0.2">
      <c r="B50" s="686"/>
      <c r="C50" s="371"/>
      <c r="D50" s="165"/>
      <c r="E50" s="178"/>
      <c r="F50" s="678"/>
      <c r="G50" s="679"/>
      <c r="H50" s="679"/>
      <c r="I50" s="679"/>
      <c r="J50" s="680"/>
      <c r="K50" s="176"/>
      <c r="L50" s="176"/>
      <c r="M50" s="108"/>
    </row>
    <row r="51" spans="2:13" s="56" customFormat="1" ht="16.5" thickBot="1" x14ac:dyDescent="0.25">
      <c r="B51" s="686"/>
      <c r="C51" s="380"/>
      <c r="D51" s="381"/>
      <c r="E51" s="179"/>
      <c r="F51" s="678"/>
      <c r="G51" s="679"/>
      <c r="H51" s="679"/>
      <c r="I51" s="679"/>
      <c r="J51" s="680"/>
      <c r="K51" s="176"/>
      <c r="L51" s="176"/>
      <c r="M51" s="108"/>
    </row>
    <row r="52" spans="2:13" s="56" customFormat="1" ht="16.5" thickBot="1" x14ac:dyDescent="0.25">
      <c r="B52" s="687"/>
      <c r="C52" s="492">
        <v>-231830</v>
      </c>
      <c r="D52" s="379" t="s">
        <v>231</v>
      </c>
      <c r="E52" s="382"/>
      <c r="F52" s="383"/>
      <c r="G52" s="383"/>
      <c r="H52" s="383"/>
      <c r="I52" s="384"/>
      <c r="J52" s="385"/>
      <c r="K52" s="176"/>
      <c r="L52" s="176"/>
      <c r="M52" s="108"/>
    </row>
    <row r="53" spans="2:13" s="56" customFormat="1" x14ac:dyDescent="0.2">
      <c r="B53" s="685">
        <v>2022</v>
      </c>
      <c r="C53" s="370">
        <v>33207</v>
      </c>
      <c r="D53" s="163"/>
      <c r="E53" s="177" t="s">
        <v>783</v>
      </c>
      <c r="F53" s="682" t="s">
        <v>773</v>
      </c>
      <c r="G53" s="683"/>
      <c r="H53" s="683"/>
      <c r="I53" s="683"/>
      <c r="J53" s="684"/>
      <c r="K53" s="176"/>
      <c r="L53" s="176"/>
      <c r="M53" s="108"/>
    </row>
    <row r="54" spans="2:13" s="56" customFormat="1" x14ac:dyDescent="0.2">
      <c r="B54" s="686"/>
      <c r="C54" s="371"/>
      <c r="D54" s="164"/>
      <c r="E54" s="178"/>
      <c r="F54" s="678"/>
      <c r="G54" s="679"/>
      <c r="H54" s="679"/>
      <c r="I54" s="679"/>
      <c r="J54" s="680"/>
      <c r="K54" s="176"/>
      <c r="L54" s="176"/>
      <c r="M54" s="108"/>
    </row>
    <row r="55" spans="2:13" s="56" customFormat="1" x14ac:dyDescent="0.2">
      <c r="B55" s="686"/>
      <c r="C55" s="371"/>
      <c r="D55" s="165"/>
      <c r="E55" s="178"/>
      <c r="F55" s="678"/>
      <c r="G55" s="679"/>
      <c r="H55" s="679"/>
      <c r="I55" s="679"/>
      <c r="J55" s="680"/>
      <c r="K55" s="176"/>
      <c r="L55" s="176"/>
      <c r="M55" s="108"/>
    </row>
    <row r="56" spans="2:13" s="56" customFormat="1" ht="16.5" thickBot="1" x14ac:dyDescent="0.25">
      <c r="B56" s="686"/>
      <c r="C56" s="380"/>
      <c r="D56" s="381"/>
      <c r="E56" s="179"/>
      <c r="F56" s="678"/>
      <c r="G56" s="679"/>
      <c r="H56" s="679"/>
      <c r="I56" s="679"/>
      <c r="J56" s="680"/>
      <c r="K56" s="176"/>
      <c r="L56" s="176"/>
      <c r="M56" s="108"/>
    </row>
    <row r="57" spans="2:13" s="56" customFormat="1" ht="16.5" thickBot="1" x14ac:dyDescent="0.25">
      <c r="B57" s="687"/>
      <c r="C57" s="492">
        <v>33207</v>
      </c>
      <c r="D57" s="379" t="s">
        <v>231</v>
      </c>
      <c r="E57" s="382"/>
      <c r="F57" s="383"/>
      <c r="G57" s="383"/>
      <c r="H57" s="383"/>
      <c r="I57" s="384"/>
      <c r="J57" s="385"/>
      <c r="K57" s="176"/>
      <c r="L57" s="176"/>
      <c r="M57" s="108"/>
    </row>
    <row r="58" spans="2:13" x14ac:dyDescent="0.25">
      <c r="I58" s="16"/>
      <c r="J58" s="16"/>
    </row>
    <row r="59" spans="2:13" x14ac:dyDescent="0.25">
      <c r="B59" s="13" t="s">
        <v>246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5"/>
    <mergeCell ref="B30:B32"/>
    <mergeCell ref="C13:C15"/>
    <mergeCell ref="C16:C18"/>
    <mergeCell ref="C19:C21"/>
    <mergeCell ref="C22:C25"/>
    <mergeCell ref="B19:B21"/>
    <mergeCell ref="B13:B15"/>
    <mergeCell ref="B16:B18"/>
    <mergeCell ref="E19:E21"/>
    <mergeCell ref="E22:E25"/>
    <mergeCell ref="I19:I21"/>
    <mergeCell ref="D19:D21"/>
    <mergeCell ref="G19:G21"/>
    <mergeCell ref="H19:H21"/>
    <mergeCell ref="H22:H25"/>
    <mergeCell ref="G22:G25"/>
    <mergeCell ref="I22:I25"/>
    <mergeCell ref="D22:D25"/>
    <mergeCell ref="F19:F21"/>
    <mergeCell ref="F22:F25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6:J56"/>
    <mergeCell ref="B29:J29"/>
    <mergeCell ref="F48:J48"/>
    <mergeCell ref="F49:J49"/>
    <mergeCell ref="F50:J50"/>
    <mergeCell ref="F51:J51"/>
    <mergeCell ref="F53:J53"/>
    <mergeCell ref="B53:B57"/>
    <mergeCell ref="F32:J32"/>
    <mergeCell ref="E30:J31"/>
    <mergeCell ref="F33:J33"/>
    <mergeCell ref="F35:J35"/>
    <mergeCell ref="C30:D31"/>
    <mergeCell ref="B33:B37"/>
    <mergeCell ref="F34:J34"/>
    <mergeCell ref="F54:J54"/>
    <mergeCell ref="J13:J15"/>
    <mergeCell ref="J16:J18"/>
    <mergeCell ref="J19:J21"/>
    <mergeCell ref="J22:J25"/>
    <mergeCell ref="I13:I15"/>
    <mergeCell ref="I16:I18"/>
    <mergeCell ref="F55:J55"/>
    <mergeCell ref="B26:M26"/>
    <mergeCell ref="F41:J41"/>
    <mergeCell ref="F43:J43"/>
    <mergeCell ref="F44:J44"/>
    <mergeCell ref="F45:J45"/>
    <mergeCell ref="F46:J46"/>
    <mergeCell ref="B43:B47"/>
    <mergeCell ref="B48:B52"/>
    <mergeCell ref="B28:K28"/>
    <mergeCell ref="B38:B42"/>
    <mergeCell ref="F36:J36"/>
    <mergeCell ref="F38:J38"/>
    <mergeCell ref="F39:J39"/>
    <mergeCell ref="F40:J40"/>
  </mergeCells>
  <dataValidations count="1">
    <dataValidation type="list" allowBlank="1" showInputMessage="1" showErrorMessage="1" sqref="G10:G25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Gordana Milanković</cp:lastModifiedBy>
  <cp:lastPrinted>2022-04-28T05:37:25Z</cp:lastPrinted>
  <dcterms:created xsi:type="dcterms:W3CDTF">2013-03-12T08:27:17Z</dcterms:created>
  <dcterms:modified xsi:type="dcterms:W3CDTF">2022-04-28T09:37:27Z</dcterms:modified>
</cp:coreProperties>
</file>